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 Komadina\Desktop\LAS FERAL\JP2\"/>
    </mc:Choice>
  </mc:AlternateContent>
  <bookViews>
    <workbookView xWindow="0" yWindow="0" windowWidth="18915" windowHeight="9795"/>
  </bookViews>
  <sheets>
    <sheet name="Stroškovnik projekta" sheetId="1" r:id="rId1"/>
  </sheets>
  <definedNames>
    <definedName name="izberi">'Stroškovnik projekta'!$A$92:$A$96</definedName>
    <definedName name="strosek">'Stroškovnik projekta'!$A$92:$A$98</definedName>
  </definedNames>
  <calcPr calcId="162913"/>
</workbook>
</file>

<file path=xl/calcChain.xml><?xml version="1.0" encoding="utf-8"?>
<calcChain xmlns="http://schemas.openxmlformats.org/spreadsheetml/2006/main">
  <c r="P65" i="1" l="1"/>
  <c r="J65" i="1"/>
  <c r="K65" i="1"/>
  <c r="M65" i="1"/>
  <c r="O65" i="1"/>
  <c r="J64" i="1"/>
  <c r="K64" i="1"/>
  <c r="M64" i="1"/>
  <c r="O64" i="1"/>
  <c r="P64" i="1"/>
  <c r="J63" i="1"/>
  <c r="K63" i="1"/>
  <c r="M63" i="1"/>
  <c r="O63" i="1"/>
  <c r="P63" i="1"/>
  <c r="I65" i="1"/>
  <c r="I64" i="1"/>
  <c r="O60" i="1"/>
  <c r="O54" i="1"/>
  <c r="O48" i="1"/>
  <c r="K60" i="1"/>
  <c r="O40" i="1"/>
  <c r="O34" i="1"/>
  <c r="O28" i="1"/>
  <c r="I41" i="1"/>
  <c r="J20" i="1"/>
  <c r="J14" i="1"/>
  <c r="O20" i="1"/>
  <c r="O14" i="1"/>
  <c r="P20" i="1"/>
  <c r="M21" i="1"/>
  <c r="K21" i="1"/>
  <c r="I8" i="1"/>
  <c r="O21" i="1" l="1"/>
  <c r="J59" i="1"/>
  <c r="I59" i="1"/>
  <c r="J58" i="1"/>
  <c r="I58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9" i="1"/>
  <c r="I49" i="1"/>
  <c r="J47" i="1"/>
  <c r="I47" i="1"/>
  <c r="J46" i="1"/>
  <c r="I46" i="1"/>
  <c r="J45" i="1"/>
  <c r="I45" i="1"/>
  <c r="J44" i="1"/>
  <c r="I44" i="1"/>
  <c r="J43" i="1"/>
  <c r="I43" i="1"/>
  <c r="J39" i="1"/>
  <c r="I39" i="1"/>
  <c r="J38" i="1"/>
  <c r="I38" i="1"/>
  <c r="J37" i="1"/>
  <c r="I37" i="1"/>
  <c r="J36" i="1"/>
  <c r="I36" i="1"/>
  <c r="J35" i="1"/>
  <c r="I35" i="1"/>
  <c r="J33" i="1"/>
  <c r="I33" i="1"/>
  <c r="J32" i="1"/>
  <c r="I32" i="1"/>
  <c r="J31" i="1"/>
  <c r="I31" i="1"/>
  <c r="J30" i="1"/>
  <c r="I30" i="1"/>
  <c r="J29" i="1"/>
  <c r="I29" i="1"/>
  <c r="J27" i="1"/>
  <c r="I27" i="1"/>
  <c r="J26" i="1"/>
  <c r="I26" i="1"/>
  <c r="J25" i="1"/>
  <c r="I25" i="1"/>
  <c r="J24" i="1"/>
  <c r="I24" i="1"/>
  <c r="J23" i="1"/>
  <c r="I23" i="1"/>
  <c r="J19" i="1"/>
  <c r="I19" i="1"/>
  <c r="J18" i="1"/>
  <c r="I18" i="1"/>
  <c r="J17" i="1"/>
  <c r="I17" i="1"/>
  <c r="J16" i="1"/>
  <c r="I16" i="1"/>
  <c r="J15" i="1"/>
  <c r="I15" i="1"/>
  <c r="I10" i="1"/>
  <c r="J10" i="1"/>
  <c r="I11" i="1"/>
  <c r="J11" i="1"/>
  <c r="K11" i="1"/>
  <c r="M11" i="1" s="1"/>
  <c r="I12" i="1"/>
  <c r="J12" i="1"/>
  <c r="I13" i="1"/>
  <c r="J13" i="1"/>
  <c r="J9" i="1"/>
  <c r="I9" i="1"/>
  <c r="I4" i="1"/>
  <c r="J4" i="1"/>
  <c r="I5" i="1"/>
  <c r="J5" i="1"/>
  <c r="I6" i="1"/>
  <c r="J6" i="1"/>
  <c r="I7" i="1"/>
  <c r="J7" i="1"/>
  <c r="I3" i="1"/>
  <c r="J3" i="1"/>
  <c r="K16" i="1" l="1"/>
  <c r="M16" i="1" s="1"/>
  <c r="O16" i="1" s="1"/>
  <c r="K23" i="1"/>
  <c r="M23" i="1" s="1"/>
  <c r="K53" i="1"/>
  <c r="M53" i="1" s="1"/>
  <c r="K10" i="1"/>
  <c r="M10" i="1" s="1"/>
  <c r="K35" i="1"/>
  <c r="M35" i="1" s="1"/>
  <c r="K39" i="1"/>
  <c r="M39" i="1" s="1"/>
  <c r="K46" i="1"/>
  <c r="M46" i="1" s="1"/>
  <c r="O46" i="1" s="1"/>
  <c r="K51" i="1"/>
  <c r="M51" i="1" s="1"/>
  <c r="O51" i="1" s="1"/>
  <c r="K55" i="1"/>
  <c r="M55" i="1" s="1"/>
  <c r="O55" i="1" s="1"/>
  <c r="K59" i="1"/>
  <c r="M59" i="1" s="1"/>
  <c r="K15" i="1"/>
  <c r="M15" i="1" s="1"/>
  <c r="K26" i="1"/>
  <c r="M26" i="1" s="1"/>
  <c r="O26" i="1" s="1"/>
  <c r="K31" i="1"/>
  <c r="M31" i="1" s="1"/>
  <c r="O31" i="1" s="1"/>
  <c r="K43" i="1"/>
  <c r="M43" i="1" s="1"/>
  <c r="O43" i="1" s="1"/>
  <c r="K4" i="1"/>
  <c r="M4" i="1" s="1"/>
  <c r="O4" i="1" s="1"/>
  <c r="K45" i="1"/>
  <c r="M45" i="1" s="1"/>
  <c r="O45" i="1" s="1"/>
  <c r="K57" i="1"/>
  <c r="M57" i="1" s="1"/>
  <c r="O57" i="1" s="1"/>
  <c r="K37" i="1"/>
  <c r="M37" i="1" s="1"/>
  <c r="O37" i="1" s="1"/>
  <c r="K17" i="1"/>
  <c r="M17" i="1" s="1"/>
  <c r="O17" i="1" s="1"/>
  <c r="K29" i="1"/>
  <c r="M29" i="1" s="1"/>
  <c r="O29" i="1" s="1"/>
  <c r="K33" i="1"/>
  <c r="M33" i="1" s="1"/>
  <c r="O33" i="1" s="1"/>
  <c r="K38" i="1"/>
  <c r="M38" i="1" s="1"/>
  <c r="O38" i="1" s="1"/>
  <c r="K5" i="1"/>
  <c r="M5" i="1" s="1"/>
  <c r="O5" i="1" s="1"/>
  <c r="K44" i="1"/>
  <c r="M44" i="1" s="1"/>
  <c r="O44" i="1" s="1"/>
  <c r="K6" i="1"/>
  <c r="M6" i="1" s="1"/>
  <c r="O6" i="1" s="1"/>
  <c r="K50" i="1"/>
  <c r="M50" i="1" s="1"/>
  <c r="O50" i="1" s="1"/>
  <c r="K25" i="1"/>
  <c r="M25" i="1" s="1"/>
  <c r="K47" i="1"/>
  <c r="M47" i="1" s="1"/>
  <c r="O47" i="1" s="1"/>
  <c r="K7" i="1"/>
  <c r="M7" i="1" s="1"/>
  <c r="O7" i="1" s="1"/>
  <c r="K36" i="1"/>
  <c r="M36" i="1" s="1"/>
  <c r="O36" i="1" s="1"/>
  <c r="K56" i="1"/>
  <c r="M56" i="1" s="1"/>
  <c r="K9" i="1"/>
  <c r="M9" i="1" s="1"/>
  <c r="O9" i="1" s="1"/>
  <c r="K27" i="1"/>
  <c r="M27" i="1" s="1"/>
  <c r="O27" i="1" s="1"/>
  <c r="K32" i="1"/>
  <c r="M32" i="1" s="1"/>
  <c r="O32" i="1" s="1"/>
  <c r="K52" i="1"/>
  <c r="M52" i="1" s="1"/>
  <c r="O52" i="1" s="1"/>
  <c r="K49" i="1"/>
  <c r="M49" i="1" s="1"/>
  <c r="O49" i="1" s="1"/>
  <c r="K12" i="1"/>
  <c r="M12" i="1" s="1"/>
  <c r="O12" i="1" s="1"/>
  <c r="K30" i="1"/>
  <c r="M30" i="1" s="1"/>
  <c r="O30" i="1" s="1"/>
  <c r="K19" i="1"/>
  <c r="M19" i="1" s="1"/>
  <c r="O19" i="1" s="1"/>
  <c r="K24" i="1"/>
  <c r="M24" i="1" s="1"/>
  <c r="O24" i="1" s="1"/>
  <c r="K13" i="1"/>
  <c r="M13" i="1" s="1"/>
  <c r="O13" i="1" s="1"/>
  <c r="K18" i="1"/>
  <c r="M18" i="1" s="1"/>
  <c r="O18" i="1" s="1"/>
  <c r="K58" i="1"/>
  <c r="M58" i="1" s="1"/>
  <c r="O58" i="1" s="1"/>
  <c r="K3" i="1"/>
  <c r="M3" i="1" s="1"/>
  <c r="O59" i="1"/>
  <c r="O56" i="1"/>
  <c r="O53" i="1"/>
  <c r="O39" i="1"/>
  <c r="O35" i="1"/>
  <c r="O25" i="1"/>
  <c r="O23" i="1"/>
  <c r="O15" i="1"/>
  <c r="O11" i="1"/>
  <c r="O10" i="1"/>
  <c r="P5" i="1" l="1"/>
  <c r="P23" i="1"/>
  <c r="P16" i="1"/>
  <c r="P52" i="1"/>
  <c r="P56" i="1"/>
  <c r="P24" i="1"/>
  <c r="P13" i="1"/>
  <c r="P47" i="1"/>
  <c r="P10" i="1"/>
  <c r="P59" i="1"/>
  <c r="P51" i="1"/>
  <c r="P43" i="1"/>
  <c r="P9" i="1"/>
  <c r="P32" i="1"/>
  <c r="P15" i="1"/>
  <c r="P19" i="1"/>
  <c r="P25" i="1"/>
  <c r="P30" i="1"/>
  <c r="P38" i="1"/>
  <c r="P46" i="1"/>
  <c r="P12" i="1"/>
  <c r="P27" i="1"/>
  <c r="P31" i="1"/>
  <c r="P36" i="1"/>
  <c r="P44" i="1"/>
  <c r="P18" i="1"/>
  <c r="P37" i="1"/>
  <c r="P45" i="1"/>
  <c r="P58" i="1"/>
  <c r="P26" i="1"/>
  <c r="P50" i="1"/>
  <c r="P57" i="1"/>
  <c r="P17" i="1"/>
  <c r="P55" i="1"/>
  <c r="P53" i="1"/>
  <c r="P49" i="1"/>
  <c r="P35" i="1"/>
  <c r="P39" i="1"/>
  <c r="P29" i="1"/>
  <c r="P33" i="1"/>
  <c r="P11" i="1"/>
  <c r="P6" i="1"/>
  <c r="P4" i="1"/>
  <c r="P7" i="1"/>
  <c r="J54" i="1" l="1"/>
  <c r="M54" i="1"/>
  <c r="J34" i="1"/>
  <c r="M34" i="1"/>
  <c r="M60" i="1"/>
  <c r="J60" i="1"/>
  <c r="M48" i="1"/>
  <c r="J48" i="1"/>
  <c r="I60" i="1" l="1"/>
  <c r="I54" i="1"/>
  <c r="K48" i="1"/>
  <c r="I48" i="1"/>
  <c r="P54" i="1"/>
  <c r="M61" i="1"/>
  <c r="J61" i="1"/>
  <c r="O61" i="1"/>
  <c r="O3" i="1"/>
  <c r="O8" i="1" s="1"/>
  <c r="I61" i="1" l="1"/>
  <c r="K54" i="1"/>
  <c r="P48" i="1"/>
  <c r="P60" i="1"/>
  <c r="J8" i="1"/>
  <c r="M8" i="1"/>
  <c r="M20" i="1"/>
  <c r="J40" i="1"/>
  <c r="M40" i="1"/>
  <c r="J28" i="1"/>
  <c r="M28" i="1"/>
  <c r="M14" i="1"/>
  <c r="K8" i="1"/>
  <c r="J21" i="1" l="1"/>
  <c r="P61" i="1"/>
  <c r="K61" i="1"/>
  <c r="I28" i="1"/>
  <c r="I34" i="1"/>
  <c r="J41" i="1"/>
  <c r="M41" i="1"/>
  <c r="I40" i="1"/>
  <c r="K20" i="1"/>
  <c r="I14" i="1"/>
  <c r="I20" i="1"/>
  <c r="P3" i="1"/>
  <c r="P8" i="1" s="1"/>
  <c r="K40" i="1"/>
  <c r="I63" i="1" l="1"/>
  <c r="J62" i="1"/>
  <c r="I21" i="1"/>
  <c r="M62" i="1"/>
  <c r="P34" i="1"/>
  <c r="K34" i="1"/>
  <c r="O41" i="1"/>
  <c r="K14" i="1"/>
  <c r="K28" i="1"/>
  <c r="P14" i="1"/>
  <c r="P40" i="1"/>
  <c r="P28" i="1"/>
  <c r="O62" i="1" l="1"/>
  <c r="K41" i="1"/>
  <c r="K62" i="1" s="1"/>
  <c r="P21" i="1"/>
  <c r="I62" i="1"/>
  <c r="P41" i="1"/>
  <c r="P62" i="1" l="1"/>
</calcChain>
</file>

<file path=xl/comments1.xml><?xml version="1.0" encoding="utf-8"?>
<comments xmlns="http://schemas.openxmlformats.org/spreadsheetml/2006/main">
  <authors>
    <author>Igor Komadina</author>
  </authors>
  <commentList>
    <comment ref="D3" authorId="0" shapeId="0">
      <text>
        <r>
          <rPr>
            <b/>
            <sz val="9"/>
            <color indexed="81"/>
            <rFont val="Segoe UI"/>
            <charset val="1"/>
          </rPr>
          <t>Igor Komadina:</t>
        </r>
        <r>
          <rPr>
            <sz val="9"/>
            <color indexed="81"/>
            <rFont val="Segoe UI"/>
            <charset val="1"/>
          </rPr>
          <t xml:space="preserve">
Če želite vstaviti novo vrstico za stroške, kopirajte vrstico ter vstavite kopirane celice.</t>
        </r>
      </text>
    </comment>
  </commentList>
</comments>
</file>

<file path=xl/sharedStrings.xml><?xml version="1.0" encoding="utf-8"?>
<sst xmlns="http://schemas.openxmlformats.org/spreadsheetml/2006/main" count="78" uniqueCount="62">
  <si>
    <t>delež sofinanciranja</t>
  </si>
  <si>
    <t>upravičen strošek (€)</t>
  </si>
  <si>
    <t>znesek sofinanciranja (€)</t>
  </si>
  <si>
    <t>lastna sredstva (€)</t>
  </si>
  <si>
    <t>enota</t>
  </si>
  <si>
    <t xml:space="preserve">skupna vrednost z DDV (€) </t>
  </si>
  <si>
    <t>št. enot</t>
  </si>
  <si>
    <t>opombe</t>
  </si>
  <si>
    <t>skupna vrednost brez DDV (€)</t>
  </si>
  <si>
    <t>aktivnost</t>
  </si>
  <si>
    <t xml:space="preserve">Priloga 1: Finančni načrt - stroškovnik operacije: </t>
  </si>
  <si>
    <t>storitev</t>
  </si>
  <si>
    <t>VLAGATELJ</t>
  </si>
  <si>
    <t>1. FAZA</t>
  </si>
  <si>
    <t>PARTNER 1</t>
  </si>
  <si>
    <t>PARTNER 2</t>
  </si>
  <si>
    <t>Skupaj:</t>
  </si>
  <si>
    <t>vrsta stroška</t>
  </si>
  <si>
    <t>stroški dela</t>
  </si>
  <si>
    <t>material</t>
  </si>
  <si>
    <t>prispevek v naravi</t>
  </si>
  <si>
    <t>splošni stroški</t>
  </si>
  <si>
    <t>oprema</t>
  </si>
  <si>
    <t>drugo</t>
  </si>
  <si>
    <t>SKUPAJ FAZA 1:</t>
  </si>
  <si>
    <t>2. FAZA</t>
  </si>
  <si>
    <t>SKUPAJ FAZA 2:</t>
  </si>
  <si>
    <t xml:space="preserve"> vrednost DDV (€)</t>
  </si>
  <si>
    <t>nakup zemljišč</t>
  </si>
  <si>
    <t>faza</t>
  </si>
  <si>
    <t>nosilec aktivnosti in stroška</t>
  </si>
  <si>
    <t>Zneske v stolpcih vpisujte na dve decimalni mesti natančno</t>
  </si>
  <si>
    <t>Vrsta stroška:</t>
  </si>
  <si>
    <t>SKUPAJ FAZA 3:</t>
  </si>
  <si>
    <t>SKUPAJ FAZA 1, FAZA 2 IN FAZA 3:</t>
  </si>
  <si>
    <t>3. FAZA</t>
  </si>
  <si>
    <t>Stopnje sofinanciranja</t>
  </si>
  <si>
    <t xml:space="preserve">%DDV </t>
  </si>
  <si>
    <t>cena na enoto brez DDV (€)</t>
  </si>
  <si>
    <t>Stopnja DDV-ja</t>
  </si>
  <si>
    <t>Upravičen strošek 0=NE 1=DA</t>
  </si>
  <si>
    <t>Upravičen strošek</t>
  </si>
  <si>
    <t>NE</t>
  </si>
  <si>
    <t>DA</t>
  </si>
  <si>
    <t>SKUPAJ VLAGATELJ:</t>
  </si>
  <si>
    <t>SKUPAJ PARTNER 1:</t>
  </si>
  <si>
    <t>SKUPAJ PARTNER 2:</t>
  </si>
  <si>
    <t>Stroški zunanjih izvajalcev (splošni stroški)</t>
  </si>
  <si>
    <t>Stroški nakupa zemljišč</t>
  </si>
  <si>
    <t>Stroški dela</t>
  </si>
  <si>
    <t>Stroški vodenja in koordinacije</t>
  </si>
  <si>
    <t>Stroški promocije</t>
  </si>
  <si>
    <t>Drugo</t>
  </si>
  <si>
    <t>Polja obarvana rumeno, se izpolnijo samodejno</t>
  </si>
  <si>
    <t>Stroški prispevka v naravi</t>
  </si>
  <si>
    <t>Stroški materiala, naložb in storitev</t>
  </si>
  <si>
    <t>Stroški dela,</t>
  </si>
  <si>
    <t>Stroški promocije  (do 10% vrednosti upr. str. operacije)</t>
  </si>
  <si>
    <t>Stroški vodenja in koordinacije operacije  (do 10% vrednosti upr. str. operacije)</t>
  </si>
  <si>
    <t>Stroški prispevka v naravi (ne sme presegati razlike med stopnjo podpore in 100 % upr. str. operacije)</t>
  </si>
  <si>
    <t>Stroški nakupa zemljišč (do 10% vrednosti upr. str. operacije)</t>
  </si>
  <si>
    <t>Stroški storitev zunanjih izvajalcev – splošni stroški (do 10% vrednosti upr. str. operacije)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</si>
</sst>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rgb="FFC00000"/>
      <name val="Republika"/>
      <charset val="238"/>
    </font>
    <font>
      <sz val="10"/>
      <color rgb="FFC00000"/>
      <name val="Arial CE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Republika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justify"/>
    </xf>
    <xf numFmtId="0" fontId="3" fillId="0" borderId="4" xfId="0" applyFont="1" applyBorder="1"/>
    <xf numFmtId="0" fontId="3" fillId="0" borderId="4" xfId="0" applyFont="1" applyBorder="1" applyAlignment="1">
      <alignment horizontal="justify"/>
    </xf>
    <xf numFmtId="0" fontId="5" fillId="0" borderId="0" xfId="0" applyFont="1"/>
    <xf numFmtId="0" fontId="2" fillId="0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5" fillId="4" borderId="0" xfId="0" applyFont="1" applyFill="1"/>
    <xf numFmtId="4" fontId="4" fillId="4" borderId="1" xfId="0" applyNumberFormat="1" applyFont="1" applyFill="1" applyBorder="1" applyAlignment="1"/>
    <xf numFmtId="0" fontId="3" fillId="3" borderId="0" xfId="0" applyFont="1" applyFill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9" fontId="4" fillId="4" borderId="1" xfId="1" applyFont="1" applyFill="1" applyBorder="1" applyAlignment="1"/>
    <xf numFmtId="9" fontId="2" fillId="3" borderId="1" xfId="1" applyFont="1" applyFill="1" applyBorder="1" applyAlignment="1">
      <alignment horizontal="center" wrapText="1"/>
    </xf>
    <xf numFmtId="9" fontId="3" fillId="0" borderId="0" xfId="1" applyFont="1"/>
    <xf numFmtId="0" fontId="3" fillId="0" borderId="5" xfId="0" applyFont="1" applyFill="1" applyBorder="1"/>
    <xf numFmtId="4" fontId="2" fillId="2" borderId="1" xfId="0" applyNumberFormat="1" applyFont="1" applyFill="1" applyBorder="1"/>
    <xf numFmtId="4" fontId="2" fillId="5" borderId="1" xfId="0" applyNumberFormat="1" applyFont="1" applyFill="1" applyBorder="1"/>
    <xf numFmtId="9" fontId="3" fillId="3" borderId="1" xfId="1" applyFont="1" applyFill="1" applyBorder="1"/>
    <xf numFmtId="9" fontId="2" fillId="3" borderId="1" xfId="1" applyFont="1" applyFill="1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6" fillId="0" borderId="0" xfId="0" applyFont="1" applyFill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Alignment="1">
      <alignment vertical="center"/>
    </xf>
    <xf numFmtId="0" fontId="4" fillId="7" borderId="1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9" fontId="10" fillId="0" borderId="0" xfId="0" applyNumberFormat="1" applyFont="1" applyFill="1" applyBorder="1" applyAlignment="1"/>
    <xf numFmtId="9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4" fontId="3" fillId="5" borderId="1" xfId="0" applyNumberFormat="1" applyFont="1" applyFill="1" applyBorder="1"/>
    <xf numFmtId="4" fontId="3" fillId="8" borderId="1" xfId="0" applyNumberFormat="1" applyFont="1" applyFill="1" applyBorder="1"/>
    <xf numFmtId="9" fontId="3" fillId="8" borderId="1" xfId="1" applyFont="1" applyFill="1" applyBorder="1"/>
    <xf numFmtId="9" fontId="3" fillId="5" borderId="1" xfId="1" applyFont="1" applyFill="1" applyBorder="1"/>
    <xf numFmtId="164" fontId="3" fillId="8" borderId="1" xfId="0" applyNumberFormat="1" applyFont="1" applyFill="1" applyBorder="1"/>
    <xf numFmtId="0" fontId="3" fillId="0" borderId="0" xfId="0" applyFont="1" applyBorder="1"/>
    <xf numFmtId="0" fontId="2" fillId="8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2">
    <cellStyle name="Navadno" xfId="0" builtinId="0"/>
    <cellStyle name="Odstotek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view="pageLayout" zoomScale="85" zoomScaleNormal="100" zoomScalePageLayoutView="85" workbookViewId="0">
      <selection activeCell="P9" sqref="P9"/>
    </sheetView>
  </sheetViews>
  <sheetFormatPr defaultColWidth="8.85546875" defaultRowHeight="12.75"/>
  <cols>
    <col min="1" max="1" width="8.85546875" style="1"/>
    <col min="2" max="3" width="12.28515625" style="2" customWidth="1"/>
    <col min="4" max="4" width="28.28515625" style="2" bestFit="1" customWidth="1"/>
    <col min="5" max="5" width="6.140625" style="2" bestFit="1" customWidth="1"/>
    <col min="6" max="6" width="7.7109375" style="2" bestFit="1" customWidth="1"/>
    <col min="7" max="7" width="15.28515625" style="2" customWidth="1"/>
    <col min="8" max="8" width="8" style="2" customWidth="1"/>
    <col min="9" max="9" width="16.140625" style="2" customWidth="1"/>
    <col min="10" max="10" width="9.7109375" style="2" customWidth="1"/>
    <col min="11" max="11" width="15.7109375" style="2" customWidth="1"/>
    <col min="12" max="12" width="10" style="2" customWidth="1"/>
    <col min="13" max="13" width="10.42578125" style="2" bestFit="1" customWidth="1"/>
    <col min="14" max="14" width="14" style="26" customWidth="1"/>
    <col min="15" max="15" width="16.7109375" style="2" customWidth="1"/>
    <col min="16" max="16" width="12.5703125" style="2" customWidth="1"/>
    <col min="17" max="17" width="25.28515625" style="2" customWidth="1"/>
    <col min="18" max="18" width="8.85546875" style="2"/>
    <col min="19" max="19" width="8.85546875" style="2" hidden="1" customWidth="1"/>
    <col min="20" max="16384" width="8.85546875" style="2"/>
  </cols>
  <sheetData>
    <row r="1" spans="1:19" s="10" customFormat="1" ht="26.45" customHeight="1">
      <c r="A1" s="12" t="s">
        <v>10</v>
      </c>
      <c r="B1" s="13"/>
      <c r="C1" s="13"/>
      <c r="D1" s="13"/>
      <c r="E1" s="13"/>
      <c r="F1" s="14"/>
      <c r="G1" s="14"/>
      <c r="H1" s="14"/>
      <c r="I1" s="15"/>
      <c r="J1" s="16"/>
      <c r="K1" s="16"/>
      <c r="L1" s="16"/>
      <c r="M1" s="17"/>
      <c r="N1" s="24"/>
      <c r="O1" s="17"/>
      <c r="P1" s="17"/>
      <c r="Q1" s="17"/>
    </row>
    <row r="2" spans="1:19" s="18" customFormat="1" ht="51">
      <c r="A2" s="32" t="s">
        <v>29</v>
      </c>
      <c r="B2" s="21" t="s">
        <v>30</v>
      </c>
      <c r="C2" s="19" t="s">
        <v>17</v>
      </c>
      <c r="D2" s="22" t="s">
        <v>9</v>
      </c>
      <c r="E2" s="19" t="s">
        <v>4</v>
      </c>
      <c r="F2" s="19" t="s">
        <v>6</v>
      </c>
      <c r="G2" s="21" t="s">
        <v>38</v>
      </c>
      <c r="H2" s="21" t="s">
        <v>37</v>
      </c>
      <c r="I2" s="23" t="s">
        <v>5</v>
      </c>
      <c r="J2" s="23" t="s">
        <v>27</v>
      </c>
      <c r="K2" s="23" t="s">
        <v>8</v>
      </c>
      <c r="L2" s="23" t="s">
        <v>40</v>
      </c>
      <c r="M2" s="23" t="s">
        <v>1</v>
      </c>
      <c r="N2" s="25" t="s">
        <v>0</v>
      </c>
      <c r="O2" s="23" t="s">
        <v>2</v>
      </c>
      <c r="P2" s="23" t="s">
        <v>3</v>
      </c>
      <c r="Q2" s="20" t="s">
        <v>7</v>
      </c>
    </row>
    <row r="3" spans="1:19">
      <c r="A3" s="61" t="s">
        <v>13</v>
      </c>
      <c r="B3" s="61" t="s">
        <v>12</v>
      </c>
      <c r="C3" s="58" t="s">
        <v>49</v>
      </c>
      <c r="D3" s="8"/>
      <c r="E3" s="3"/>
      <c r="F3" s="3"/>
      <c r="G3" s="4"/>
      <c r="H3" s="56">
        <v>0.22</v>
      </c>
      <c r="I3" s="5">
        <f>F3*G3*(1+H3)</f>
        <v>0</v>
      </c>
      <c r="J3" s="52">
        <f>F3*G3*H3</f>
        <v>0</v>
      </c>
      <c r="K3" s="5">
        <f>I3-J3</f>
        <v>0</v>
      </c>
      <c r="L3" s="53">
        <v>1</v>
      </c>
      <c r="M3" s="52">
        <f>L3*K3</f>
        <v>0</v>
      </c>
      <c r="N3" s="54">
        <v>0.5</v>
      </c>
      <c r="O3" s="5">
        <f>(M3*N3)</f>
        <v>0</v>
      </c>
      <c r="P3" s="5">
        <f>I3-O3</f>
        <v>0</v>
      </c>
      <c r="Q3" s="6"/>
    </row>
    <row r="4" spans="1:19">
      <c r="A4" s="61"/>
      <c r="B4" s="61"/>
      <c r="C4" s="58"/>
      <c r="D4" s="8"/>
      <c r="E4" s="3"/>
      <c r="F4" s="3"/>
      <c r="G4" s="4"/>
      <c r="H4" s="56">
        <v>0.22</v>
      </c>
      <c r="I4" s="5">
        <f t="shared" ref="I4:I7" si="0">F4*G4*(1+H4)</f>
        <v>0</v>
      </c>
      <c r="J4" s="52">
        <f t="shared" ref="J4:J7" si="1">F4*G4*H4</f>
        <v>0</v>
      </c>
      <c r="K4" s="5">
        <f t="shared" ref="K4:K7" si="2">I4-J4</f>
        <v>0</v>
      </c>
      <c r="L4" s="53">
        <v>1</v>
      </c>
      <c r="M4" s="52">
        <f t="shared" ref="M4:M7" si="3">L4*K4</f>
        <v>0</v>
      </c>
      <c r="N4" s="54">
        <v>0.5</v>
      </c>
      <c r="O4" s="5">
        <f t="shared" ref="O4:O7" si="4">(M4*N4)</f>
        <v>0</v>
      </c>
      <c r="P4" s="5">
        <f t="shared" ref="P4:P7" si="5">I4-O4</f>
        <v>0</v>
      </c>
      <c r="Q4" s="6"/>
      <c r="S4" s="2" t="s">
        <v>18</v>
      </c>
    </row>
    <row r="5" spans="1:19">
      <c r="A5" s="61"/>
      <c r="B5" s="61"/>
      <c r="C5" s="58"/>
      <c r="D5" s="8"/>
      <c r="E5" s="3"/>
      <c r="F5" s="3"/>
      <c r="G5" s="4"/>
      <c r="H5" s="56">
        <v>0.22</v>
      </c>
      <c r="I5" s="5">
        <f t="shared" si="0"/>
        <v>0</v>
      </c>
      <c r="J5" s="52">
        <f t="shared" si="1"/>
        <v>0</v>
      </c>
      <c r="K5" s="5">
        <f t="shared" si="2"/>
        <v>0</v>
      </c>
      <c r="L5" s="53">
        <v>1</v>
      </c>
      <c r="M5" s="52">
        <f t="shared" si="3"/>
        <v>0</v>
      </c>
      <c r="N5" s="54">
        <v>0.5</v>
      </c>
      <c r="O5" s="5">
        <f t="shared" si="4"/>
        <v>0</v>
      </c>
      <c r="P5" s="5">
        <f t="shared" si="5"/>
        <v>0</v>
      </c>
      <c r="Q5" s="6"/>
      <c r="S5" s="2" t="s">
        <v>19</v>
      </c>
    </row>
    <row r="6" spans="1:19">
      <c r="A6" s="61"/>
      <c r="B6" s="61"/>
      <c r="C6" s="58"/>
      <c r="D6" s="8"/>
      <c r="E6" s="3"/>
      <c r="F6" s="3"/>
      <c r="G6" s="4"/>
      <c r="H6" s="56">
        <v>0.22</v>
      </c>
      <c r="I6" s="5">
        <f t="shared" si="0"/>
        <v>0</v>
      </c>
      <c r="J6" s="52">
        <f t="shared" si="1"/>
        <v>0</v>
      </c>
      <c r="K6" s="5">
        <f t="shared" si="2"/>
        <v>0</v>
      </c>
      <c r="L6" s="53">
        <v>1</v>
      </c>
      <c r="M6" s="52">
        <f t="shared" si="3"/>
        <v>0</v>
      </c>
      <c r="N6" s="54">
        <v>0.5</v>
      </c>
      <c r="O6" s="5">
        <f t="shared" si="4"/>
        <v>0</v>
      </c>
      <c r="P6" s="5">
        <f t="shared" si="5"/>
        <v>0</v>
      </c>
      <c r="Q6" s="6"/>
      <c r="S6" s="2" t="s">
        <v>11</v>
      </c>
    </row>
    <row r="7" spans="1:19">
      <c r="A7" s="61"/>
      <c r="B7" s="61"/>
      <c r="C7" s="58"/>
      <c r="D7" s="8"/>
      <c r="E7" s="3"/>
      <c r="F7" s="3"/>
      <c r="G7" s="4"/>
      <c r="H7" s="56">
        <v>0.22</v>
      </c>
      <c r="I7" s="5">
        <f t="shared" si="0"/>
        <v>0</v>
      </c>
      <c r="J7" s="52">
        <f t="shared" si="1"/>
        <v>0</v>
      </c>
      <c r="K7" s="5">
        <f t="shared" si="2"/>
        <v>0</v>
      </c>
      <c r="L7" s="53">
        <v>1</v>
      </c>
      <c r="M7" s="52">
        <f t="shared" si="3"/>
        <v>0</v>
      </c>
      <c r="N7" s="54">
        <v>0.5</v>
      </c>
      <c r="O7" s="5">
        <f t="shared" si="4"/>
        <v>0</v>
      </c>
      <c r="P7" s="5">
        <f t="shared" si="5"/>
        <v>0</v>
      </c>
      <c r="Q7" s="6"/>
      <c r="S7" s="2" t="s">
        <v>21</v>
      </c>
    </row>
    <row r="8" spans="1:19">
      <c r="A8" s="61"/>
      <c r="B8" s="61"/>
      <c r="C8" s="58"/>
      <c r="D8" s="63" t="s">
        <v>16</v>
      </c>
      <c r="E8" s="63"/>
      <c r="F8" s="63"/>
      <c r="G8" s="64"/>
      <c r="H8" s="47"/>
      <c r="I8" s="28">
        <f>SUM(I3:I7)</f>
        <v>0</v>
      </c>
      <c r="J8" s="29">
        <f>SUM(J3:J7)</f>
        <v>0</v>
      </c>
      <c r="K8" s="28">
        <f>SUM(K3:K7)</f>
        <v>0</v>
      </c>
      <c r="L8" s="29"/>
      <c r="M8" s="28">
        <f>SUM(M3:M7)</f>
        <v>0</v>
      </c>
      <c r="N8" s="55"/>
      <c r="O8" s="28">
        <f>SUM(O3:O7)</f>
        <v>0</v>
      </c>
      <c r="P8" s="28">
        <f>SUM(P3:P7)</f>
        <v>0</v>
      </c>
      <c r="Q8" s="6"/>
      <c r="S8" s="2" t="s">
        <v>20</v>
      </c>
    </row>
    <row r="9" spans="1:19">
      <c r="A9" s="61"/>
      <c r="B9" s="61" t="s">
        <v>14</v>
      </c>
      <c r="C9" s="58"/>
      <c r="D9" s="8"/>
      <c r="E9" s="3"/>
      <c r="F9" s="3"/>
      <c r="G9" s="4"/>
      <c r="H9" s="56">
        <v>0.22</v>
      </c>
      <c r="I9" s="5">
        <f>F9*G9*(1+H9)</f>
        <v>0</v>
      </c>
      <c r="J9" s="52">
        <f>F9*G9*H9</f>
        <v>0</v>
      </c>
      <c r="K9" s="5">
        <f>I9-J9</f>
        <v>0</v>
      </c>
      <c r="L9" s="53">
        <v>1</v>
      </c>
      <c r="M9" s="52">
        <f t="shared" ref="M9:M13" si="6">L9*K9</f>
        <v>0</v>
      </c>
      <c r="N9" s="54">
        <v>0.5</v>
      </c>
      <c r="O9" s="5">
        <f t="shared" ref="O9:O13" si="7">(M9*N9)</f>
        <v>0</v>
      </c>
      <c r="P9" s="5">
        <f t="shared" ref="P9:P13" si="8">I9-O9</f>
        <v>0</v>
      </c>
      <c r="Q9" s="6"/>
      <c r="S9" s="2" t="s">
        <v>22</v>
      </c>
    </row>
    <row r="10" spans="1:19">
      <c r="A10" s="61"/>
      <c r="B10" s="61"/>
      <c r="C10" s="58"/>
      <c r="D10" s="8"/>
      <c r="E10" s="3"/>
      <c r="F10" s="3"/>
      <c r="G10" s="4"/>
      <c r="H10" s="56">
        <v>0.22</v>
      </c>
      <c r="I10" s="5">
        <f t="shared" ref="I10:I13" si="9">F10*G10*(1+H10)</f>
        <v>0</v>
      </c>
      <c r="J10" s="52">
        <f t="shared" ref="J10:J13" si="10">F10*G10*H10</f>
        <v>0</v>
      </c>
      <c r="K10" s="5">
        <f t="shared" ref="K10:K13" si="11">I10-J10</f>
        <v>0</v>
      </c>
      <c r="L10" s="53">
        <v>1</v>
      </c>
      <c r="M10" s="52">
        <f t="shared" si="6"/>
        <v>0</v>
      </c>
      <c r="N10" s="54">
        <v>0.5</v>
      </c>
      <c r="O10" s="5">
        <f t="shared" si="7"/>
        <v>0</v>
      </c>
      <c r="P10" s="5">
        <f t="shared" si="8"/>
        <v>0</v>
      </c>
      <c r="Q10" s="6"/>
      <c r="S10" s="2" t="s">
        <v>28</v>
      </c>
    </row>
    <row r="11" spans="1:19">
      <c r="A11" s="61"/>
      <c r="B11" s="61"/>
      <c r="C11" s="58"/>
      <c r="D11" s="8"/>
      <c r="E11" s="3"/>
      <c r="F11" s="3"/>
      <c r="G11" s="4"/>
      <c r="H11" s="56">
        <v>0.22</v>
      </c>
      <c r="I11" s="5">
        <f t="shared" si="9"/>
        <v>0</v>
      </c>
      <c r="J11" s="52">
        <f t="shared" si="10"/>
        <v>0</v>
      </c>
      <c r="K11" s="5">
        <f t="shared" si="11"/>
        <v>0</v>
      </c>
      <c r="L11" s="53">
        <v>1</v>
      </c>
      <c r="M11" s="52">
        <f t="shared" si="6"/>
        <v>0</v>
      </c>
      <c r="N11" s="54">
        <v>0.5</v>
      </c>
      <c r="O11" s="5">
        <f t="shared" si="7"/>
        <v>0</v>
      </c>
      <c r="P11" s="5">
        <f t="shared" si="8"/>
        <v>0</v>
      </c>
      <c r="Q11" s="6"/>
      <c r="S11" s="2" t="s">
        <v>23</v>
      </c>
    </row>
    <row r="12" spans="1:19">
      <c r="A12" s="61"/>
      <c r="B12" s="61"/>
      <c r="C12" s="58"/>
      <c r="D12" s="8"/>
      <c r="E12" s="3"/>
      <c r="F12" s="3"/>
      <c r="G12" s="4"/>
      <c r="H12" s="56">
        <v>0.22</v>
      </c>
      <c r="I12" s="5">
        <f t="shared" si="9"/>
        <v>0</v>
      </c>
      <c r="J12" s="52">
        <f t="shared" si="10"/>
        <v>0</v>
      </c>
      <c r="K12" s="5">
        <f t="shared" si="11"/>
        <v>0</v>
      </c>
      <c r="L12" s="53">
        <v>1</v>
      </c>
      <c r="M12" s="52">
        <f t="shared" si="6"/>
        <v>0</v>
      </c>
      <c r="N12" s="54">
        <v>0.5</v>
      </c>
      <c r="O12" s="5">
        <f t="shared" si="7"/>
        <v>0</v>
      </c>
      <c r="P12" s="5">
        <f t="shared" si="8"/>
        <v>0</v>
      </c>
      <c r="Q12" s="6"/>
    </row>
    <row r="13" spans="1:19">
      <c r="A13" s="61"/>
      <c r="B13" s="61"/>
      <c r="C13" s="58"/>
      <c r="D13" s="8"/>
      <c r="E13" s="3"/>
      <c r="F13" s="3"/>
      <c r="G13" s="4"/>
      <c r="H13" s="56">
        <v>0.22</v>
      </c>
      <c r="I13" s="5">
        <f t="shared" si="9"/>
        <v>0</v>
      </c>
      <c r="J13" s="52">
        <f t="shared" si="10"/>
        <v>0</v>
      </c>
      <c r="K13" s="5">
        <f t="shared" si="11"/>
        <v>0</v>
      </c>
      <c r="L13" s="53">
        <v>1</v>
      </c>
      <c r="M13" s="52">
        <f t="shared" si="6"/>
        <v>0</v>
      </c>
      <c r="N13" s="54">
        <v>0.5</v>
      </c>
      <c r="O13" s="5">
        <f t="shared" si="7"/>
        <v>0</v>
      </c>
      <c r="P13" s="5">
        <f t="shared" si="8"/>
        <v>0</v>
      </c>
      <c r="Q13" s="6"/>
    </row>
    <row r="14" spans="1:19">
      <c r="A14" s="61"/>
      <c r="B14" s="61"/>
      <c r="C14" s="58"/>
      <c r="D14" s="63" t="s">
        <v>16</v>
      </c>
      <c r="E14" s="63"/>
      <c r="F14" s="63"/>
      <c r="G14" s="64"/>
      <c r="H14" s="47"/>
      <c r="I14" s="28">
        <f>SUM(I9:I13)</f>
        <v>0</v>
      </c>
      <c r="J14" s="29">
        <f>SUM(J9:J13)</f>
        <v>0</v>
      </c>
      <c r="K14" s="29">
        <f>SUM(K9:K13)</f>
        <v>0</v>
      </c>
      <c r="L14" s="29"/>
      <c r="M14" s="29">
        <f>SUM(M9:M13)</f>
        <v>0</v>
      </c>
      <c r="N14" s="55"/>
      <c r="O14" s="28">
        <f>SUM(O9:O13)</f>
        <v>0</v>
      </c>
      <c r="P14" s="28">
        <f>SUM(P9:P13)</f>
        <v>0</v>
      </c>
      <c r="Q14" s="6"/>
    </row>
    <row r="15" spans="1:19">
      <c r="A15" s="61"/>
      <c r="B15" s="61" t="s">
        <v>15</v>
      </c>
      <c r="C15" s="58"/>
      <c r="D15" s="8"/>
      <c r="E15" s="3"/>
      <c r="F15" s="3"/>
      <c r="G15" s="4"/>
      <c r="H15" s="56">
        <v>0.22</v>
      </c>
      <c r="I15" s="5">
        <f t="shared" ref="I15:I19" si="12">F15*G15*(1+H15)</f>
        <v>0</v>
      </c>
      <c r="J15" s="52">
        <f t="shared" ref="J15:J19" si="13">F15*G15*H15</f>
        <v>0</v>
      </c>
      <c r="K15" s="5">
        <f t="shared" ref="K15:K19" si="14">I15-J15</f>
        <v>0</v>
      </c>
      <c r="L15" s="53">
        <v>1</v>
      </c>
      <c r="M15" s="52">
        <f t="shared" ref="M15:M19" si="15">L15*K15</f>
        <v>0</v>
      </c>
      <c r="N15" s="54">
        <v>0.5</v>
      </c>
      <c r="O15" s="5">
        <f t="shared" ref="O15:O19" si="16">(M15*N15)</f>
        <v>0</v>
      </c>
      <c r="P15" s="5">
        <f t="shared" ref="P15:P19" si="17">I15-O15</f>
        <v>0</v>
      </c>
      <c r="Q15" s="6"/>
    </row>
    <row r="16" spans="1:19">
      <c r="A16" s="61"/>
      <c r="B16" s="61"/>
      <c r="C16" s="58"/>
      <c r="D16" s="9"/>
      <c r="E16" s="3"/>
      <c r="F16" s="3"/>
      <c r="G16" s="4"/>
      <c r="H16" s="56">
        <v>0.22</v>
      </c>
      <c r="I16" s="5">
        <f t="shared" si="12"/>
        <v>0</v>
      </c>
      <c r="J16" s="52">
        <f t="shared" si="13"/>
        <v>0</v>
      </c>
      <c r="K16" s="5">
        <f t="shared" si="14"/>
        <v>0</v>
      </c>
      <c r="L16" s="53">
        <v>1</v>
      </c>
      <c r="M16" s="52">
        <f t="shared" si="15"/>
        <v>0</v>
      </c>
      <c r="N16" s="54">
        <v>0.5</v>
      </c>
      <c r="O16" s="5">
        <f t="shared" si="16"/>
        <v>0</v>
      </c>
      <c r="P16" s="5">
        <f t="shared" si="17"/>
        <v>0</v>
      </c>
      <c r="Q16" s="6"/>
    </row>
    <row r="17" spans="1:17">
      <c r="A17" s="61"/>
      <c r="B17" s="61"/>
      <c r="C17" s="58"/>
      <c r="D17" s="8"/>
      <c r="E17" s="3"/>
      <c r="F17" s="3"/>
      <c r="G17" s="4"/>
      <c r="H17" s="56">
        <v>0.22</v>
      </c>
      <c r="I17" s="5">
        <f t="shared" si="12"/>
        <v>0</v>
      </c>
      <c r="J17" s="52">
        <f t="shared" si="13"/>
        <v>0</v>
      </c>
      <c r="K17" s="5">
        <f t="shared" si="14"/>
        <v>0</v>
      </c>
      <c r="L17" s="53">
        <v>1</v>
      </c>
      <c r="M17" s="52">
        <f t="shared" si="15"/>
        <v>0</v>
      </c>
      <c r="N17" s="54">
        <v>0.5</v>
      </c>
      <c r="O17" s="5">
        <f t="shared" si="16"/>
        <v>0</v>
      </c>
      <c r="P17" s="5">
        <f t="shared" si="17"/>
        <v>0</v>
      </c>
      <c r="Q17" s="6"/>
    </row>
    <row r="18" spans="1:17">
      <c r="A18" s="61"/>
      <c r="B18" s="61"/>
      <c r="C18" s="58"/>
      <c r="D18" s="8"/>
      <c r="E18" s="3"/>
      <c r="F18" s="3"/>
      <c r="G18" s="4"/>
      <c r="H18" s="56">
        <v>0.22</v>
      </c>
      <c r="I18" s="5">
        <f t="shared" si="12"/>
        <v>0</v>
      </c>
      <c r="J18" s="52">
        <f t="shared" si="13"/>
        <v>0</v>
      </c>
      <c r="K18" s="5">
        <f t="shared" si="14"/>
        <v>0</v>
      </c>
      <c r="L18" s="53">
        <v>1</v>
      </c>
      <c r="M18" s="52">
        <f t="shared" si="15"/>
        <v>0</v>
      </c>
      <c r="N18" s="54">
        <v>0.5</v>
      </c>
      <c r="O18" s="5">
        <f t="shared" si="16"/>
        <v>0</v>
      </c>
      <c r="P18" s="5">
        <f t="shared" si="17"/>
        <v>0</v>
      </c>
      <c r="Q18" s="6"/>
    </row>
    <row r="19" spans="1:17">
      <c r="A19" s="61"/>
      <c r="B19" s="61"/>
      <c r="C19" s="58"/>
      <c r="D19" s="8"/>
      <c r="E19" s="3"/>
      <c r="F19" s="3"/>
      <c r="G19" s="4"/>
      <c r="H19" s="56">
        <v>0.22</v>
      </c>
      <c r="I19" s="5">
        <f t="shared" si="12"/>
        <v>0</v>
      </c>
      <c r="J19" s="52">
        <f t="shared" si="13"/>
        <v>0</v>
      </c>
      <c r="K19" s="5">
        <f t="shared" si="14"/>
        <v>0</v>
      </c>
      <c r="L19" s="53">
        <v>1</v>
      </c>
      <c r="M19" s="52">
        <f t="shared" si="15"/>
        <v>0</v>
      </c>
      <c r="N19" s="54">
        <v>0.5</v>
      </c>
      <c r="O19" s="5">
        <f t="shared" si="16"/>
        <v>0</v>
      </c>
      <c r="P19" s="5">
        <f t="shared" si="17"/>
        <v>0</v>
      </c>
      <c r="Q19" s="6"/>
    </row>
    <row r="20" spans="1:17">
      <c r="A20" s="61"/>
      <c r="B20" s="61"/>
      <c r="C20" s="58"/>
      <c r="D20" s="63" t="s">
        <v>16</v>
      </c>
      <c r="E20" s="63"/>
      <c r="F20" s="63"/>
      <c r="G20" s="64"/>
      <c r="H20" s="47"/>
      <c r="I20" s="28">
        <f>SUM(I15:I19)</f>
        <v>0</v>
      </c>
      <c r="J20" s="29">
        <f>SUM(J15:J19)</f>
        <v>0</v>
      </c>
      <c r="K20" s="28">
        <f t="shared" ref="K20:M20" si="18">SUM(K15:K19)</f>
        <v>0</v>
      </c>
      <c r="L20" s="28"/>
      <c r="M20" s="28">
        <f t="shared" si="18"/>
        <v>0</v>
      </c>
      <c r="N20" s="55"/>
      <c r="O20" s="28">
        <f>SUM(O15:O19)</f>
        <v>0</v>
      </c>
      <c r="P20" s="28">
        <f>SUM(P15:P19)</f>
        <v>0</v>
      </c>
      <c r="Q20" s="6"/>
    </row>
    <row r="21" spans="1:17" ht="18" customHeight="1">
      <c r="A21" s="61"/>
      <c r="C21" s="11"/>
      <c r="D21" s="44"/>
      <c r="E21" s="44"/>
      <c r="F21" s="44"/>
      <c r="G21" s="43" t="s">
        <v>24</v>
      </c>
      <c r="H21" s="43"/>
      <c r="I21" s="28">
        <f>I20+I14+I8</f>
        <v>0</v>
      </c>
      <c r="J21" s="28">
        <f t="shared" ref="J21:P21" si="19">J20+J14+J8</f>
        <v>0</v>
      </c>
      <c r="K21" s="28">
        <f>K20+K14+K8</f>
        <v>0</v>
      </c>
      <c r="L21" s="28"/>
      <c r="M21" s="28">
        <f>M20+M14+M8</f>
        <v>0</v>
      </c>
      <c r="N21" s="28"/>
      <c r="O21" s="28">
        <f>O20+O14+O8</f>
        <v>0</v>
      </c>
      <c r="P21" s="28">
        <f t="shared" si="19"/>
        <v>0</v>
      </c>
      <c r="Q21" s="6"/>
    </row>
    <row r="22" spans="1:17" ht="18" customHeigh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</row>
    <row r="23" spans="1:17">
      <c r="A23" s="61" t="s">
        <v>25</v>
      </c>
      <c r="B23" s="61" t="s">
        <v>12</v>
      </c>
      <c r="C23" s="58"/>
      <c r="D23" s="3"/>
      <c r="E23" s="3"/>
      <c r="F23" s="3"/>
      <c r="G23" s="4"/>
      <c r="H23" s="56">
        <v>0.22</v>
      </c>
      <c r="I23" s="5">
        <f t="shared" ref="I23:I27" si="20">F23*G23*(1+H23)</f>
        <v>0</v>
      </c>
      <c r="J23" s="52">
        <f t="shared" ref="J23:J27" si="21">F23*G23*H23</f>
        <v>0</v>
      </c>
      <c r="K23" s="5">
        <f t="shared" ref="K23:K27" si="22">I23-J23</f>
        <v>0</v>
      </c>
      <c r="L23" s="53">
        <v>1</v>
      </c>
      <c r="M23" s="52">
        <f t="shared" ref="M23:M27" si="23">L23*K23</f>
        <v>0</v>
      </c>
      <c r="N23" s="54">
        <v>0.5</v>
      </c>
      <c r="O23" s="5">
        <f t="shared" ref="O23:O27" si="24">(M23*N23)</f>
        <v>0</v>
      </c>
      <c r="P23" s="5">
        <f t="shared" ref="P23:P27" si="25">I23-O23</f>
        <v>0</v>
      </c>
      <c r="Q23" s="6"/>
    </row>
    <row r="24" spans="1:17">
      <c r="A24" s="61"/>
      <c r="B24" s="61"/>
      <c r="C24" s="58"/>
      <c r="D24" s="3"/>
      <c r="E24" s="3"/>
      <c r="F24" s="3"/>
      <c r="G24" s="4"/>
      <c r="H24" s="56">
        <v>0.22</v>
      </c>
      <c r="I24" s="5">
        <f t="shared" si="20"/>
        <v>0</v>
      </c>
      <c r="J24" s="52">
        <f t="shared" si="21"/>
        <v>0</v>
      </c>
      <c r="K24" s="5">
        <f t="shared" si="22"/>
        <v>0</v>
      </c>
      <c r="L24" s="53">
        <v>1</v>
      </c>
      <c r="M24" s="52">
        <f t="shared" si="23"/>
        <v>0</v>
      </c>
      <c r="N24" s="54">
        <v>0.5</v>
      </c>
      <c r="O24" s="5">
        <f t="shared" si="24"/>
        <v>0</v>
      </c>
      <c r="P24" s="5">
        <f t="shared" si="25"/>
        <v>0</v>
      </c>
      <c r="Q24" s="6"/>
    </row>
    <row r="25" spans="1:17">
      <c r="A25" s="61"/>
      <c r="B25" s="61"/>
      <c r="C25" s="58"/>
      <c r="D25" s="3"/>
      <c r="E25" s="3"/>
      <c r="F25" s="3"/>
      <c r="G25" s="4"/>
      <c r="H25" s="56">
        <v>0.22</v>
      </c>
      <c r="I25" s="5">
        <f t="shared" si="20"/>
        <v>0</v>
      </c>
      <c r="J25" s="52">
        <f t="shared" si="21"/>
        <v>0</v>
      </c>
      <c r="K25" s="5">
        <f t="shared" si="22"/>
        <v>0</v>
      </c>
      <c r="L25" s="53">
        <v>1</v>
      </c>
      <c r="M25" s="52">
        <f t="shared" si="23"/>
        <v>0</v>
      </c>
      <c r="N25" s="54">
        <v>0.5</v>
      </c>
      <c r="O25" s="5">
        <f t="shared" si="24"/>
        <v>0</v>
      </c>
      <c r="P25" s="5">
        <f t="shared" si="25"/>
        <v>0</v>
      </c>
      <c r="Q25" s="6"/>
    </row>
    <row r="26" spans="1:17">
      <c r="A26" s="61"/>
      <c r="B26" s="61"/>
      <c r="C26" s="58"/>
      <c r="D26" s="3"/>
      <c r="E26" s="3"/>
      <c r="F26" s="3"/>
      <c r="G26" s="4"/>
      <c r="H26" s="56">
        <v>0.22</v>
      </c>
      <c r="I26" s="5">
        <f t="shared" si="20"/>
        <v>0</v>
      </c>
      <c r="J26" s="52">
        <f t="shared" si="21"/>
        <v>0</v>
      </c>
      <c r="K26" s="5">
        <f t="shared" si="22"/>
        <v>0</v>
      </c>
      <c r="L26" s="53">
        <v>1</v>
      </c>
      <c r="M26" s="52">
        <f t="shared" si="23"/>
        <v>0</v>
      </c>
      <c r="N26" s="54">
        <v>0.5</v>
      </c>
      <c r="O26" s="5">
        <f t="shared" si="24"/>
        <v>0</v>
      </c>
      <c r="P26" s="5">
        <f t="shared" si="25"/>
        <v>0</v>
      </c>
      <c r="Q26" s="6"/>
    </row>
    <row r="27" spans="1:17">
      <c r="A27" s="61"/>
      <c r="B27" s="61"/>
      <c r="C27" s="58"/>
      <c r="D27" s="3"/>
      <c r="E27" s="3"/>
      <c r="F27" s="3"/>
      <c r="G27" s="4"/>
      <c r="H27" s="56">
        <v>0.22</v>
      </c>
      <c r="I27" s="5">
        <f t="shared" si="20"/>
        <v>0</v>
      </c>
      <c r="J27" s="52">
        <f t="shared" si="21"/>
        <v>0</v>
      </c>
      <c r="K27" s="5">
        <f t="shared" si="22"/>
        <v>0</v>
      </c>
      <c r="L27" s="53">
        <v>1</v>
      </c>
      <c r="M27" s="52">
        <f t="shared" si="23"/>
        <v>0</v>
      </c>
      <c r="N27" s="54">
        <v>0.5</v>
      </c>
      <c r="O27" s="5">
        <f t="shared" si="24"/>
        <v>0</v>
      </c>
      <c r="P27" s="5">
        <f t="shared" si="25"/>
        <v>0</v>
      </c>
      <c r="Q27" s="6"/>
    </row>
    <row r="28" spans="1:17">
      <c r="A28" s="61"/>
      <c r="B28" s="61"/>
      <c r="C28" s="58"/>
      <c r="D28" s="62" t="s">
        <v>16</v>
      </c>
      <c r="E28" s="62"/>
      <c r="F28" s="62"/>
      <c r="G28" s="62"/>
      <c r="H28" s="46"/>
      <c r="I28" s="28">
        <f>SUM(I23:I27)</f>
        <v>0</v>
      </c>
      <c r="J28" s="29">
        <f t="shared" ref="J28:P28" si="26">SUM(J23:J27)</f>
        <v>0</v>
      </c>
      <c r="K28" s="29">
        <f t="shared" si="26"/>
        <v>0</v>
      </c>
      <c r="L28" s="29"/>
      <c r="M28" s="29">
        <f t="shared" si="26"/>
        <v>0</v>
      </c>
      <c r="N28" s="30"/>
      <c r="O28" s="28">
        <f>SUM(O23:O27)</f>
        <v>0</v>
      </c>
      <c r="P28" s="28">
        <f t="shared" si="26"/>
        <v>0</v>
      </c>
      <c r="Q28" s="6"/>
    </row>
    <row r="29" spans="1:17">
      <c r="A29" s="61"/>
      <c r="B29" s="61" t="s">
        <v>14</v>
      </c>
      <c r="C29" s="58"/>
      <c r="D29" s="3"/>
      <c r="E29" s="3"/>
      <c r="F29" s="3"/>
      <c r="G29" s="4"/>
      <c r="H29" s="56">
        <v>0.22</v>
      </c>
      <c r="I29" s="5">
        <f t="shared" ref="I29:I33" si="27">F29*G29*(1+H29)</f>
        <v>0</v>
      </c>
      <c r="J29" s="52">
        <f t="shared" ref="J29:J33" si="28">F29*G29*H29</f>
        <v>0</v>
      </c>
      <c r="K29" s="5">
        <f t="shared" ref="K29:K33" si="29">I29-J29</f>
        <v>0</v>
      </c>
      <c r="L29" s="53">
        <v>1</v>
      </c>
      <c r="M29" s="52">
        <f t="shared" ref="M29:M33" si="30">L29*K29</f>
        <v>0</v>
      </c>
      <c r="N29" s="54">
        <v>0.5</v>
      </c>
      <c r="O29" s="5">
        <f t="shared" ref="O29:O39" si="31">(M29*N29)</f>
        <v>0</v>
      </c>
      <c r="P29" s="5">
        <f t="shared" ref="P29:P33" si="32">I29-O29</f>
        <v>0</v>
      </c>
      <c r="Q29" s="6"/>
    </row>
    <row r="30" spans="1:17">
      <c r="A30" s="61"/>
      <c r="B30" s="61"/>
      <c r="C30" s="58"/>
      <c r="D30" s="3"/>
      <c r="E30" s="3"/>
      <c r="F30" s="3"/>
      <c r="G30" s="4"/>
      <c r="H30" s="56">
        <v>0.22</v>
      </c>
      <c r="I30" s="5">
        <f t="shared" si="27"/>
        <v>0</v>
      </c>
      <c r="J30" s="52">
        <f t="shared" si="28"/>
        <v>0</v>
      </c>
      <c r="K30" s="5">
        <f t="shared" si="29"/>
        <v>0</v>
      </c>
      <c r="L30" s="53">
        <v>1</v>
      </c>
      <c r="M30" s="52">
        <f t="shared" si="30"/>
        <v>0</v>
      </c>
      <c r="N30" s="54">
        <v>0.5</v>
      </c>
      <c r="O30" s="5">
        <f t="shared" si="31"/>
        <v>0</v>
      </c>
      <c r="P30" s="5">
        <f t="shared" si="32"/>
        <v>0</v>
      </c>
      <c r="Q30" s="6"/>
    </row>
    <row r="31" spans="1:17">
      <c r="A31" s="61"/>
      <c r="B31" s="61"/>
      <c r="C31" s="58"/>
      <c r="D31" s="3"/>
      <c r="E31" s="3"/>
      <c r="F31" s="3"/>
      <c r="G31" s="4"/>
      <c r="H31" s="56">
        <v>0.22</v>
      </c>
      <c r="I31" s="5">
        <f t="shared" si="27"/>
        <v>0</v>
      </c>
      <c r="J31" s="52">
        <f t="shared" si="28"/>
        <v>0</v>
      </c>
      <c r="K31" s="5">
        <f t="shared" si="29"/>
        <v>0</v>
      </c>
      <c r="L31" s="53">
        <v>1</v>
      </c>
      <c r="M31" s="52">
        <f t="shared" si="30"/>
        <v>0</v>
      </c>
      <c r="N31" s="54">
        <v>0.5</v>
      </c>
      <c r="O31" s="5">
        <f t="shared" si="31"/>
        <v>0</v>
      </c>
      <c r="P31" s="5">
        <f t="shared" si="32"/>
        <v>0</v>
      </c>
      <c r="Q31" s="6"/>
    </row>
    <row r="32" spans="1:17">
      <c r="A32" s="61"/>
      <c r="B32" s="61"/>
      <c r="C32" s="58"/>
      <c r="D32" s="3"/>
      <c r="E32" s="3"/>
      <c r="F32" s="3"/>
      <c r="G32" s="4"/>
      <c r="H32" s="56">
        <v>0.22</v>
      </c>
      <c r="I32" s="5">
        <f t="shared" si="27"/>
        <v>0</v>
      </c>
      <c r="J32" s="52">
        <f t="shared" si="28"/>
        <v>0</v>
      </c>
      <c r="K32" s="5">
        <f t="shared" si="29"/>
        <v>0</v>
      </c>
      <c r="L32" s="53">
        <v>1</v>
      </c>
      <c r="M32" s="52">
        <f t="shared" si="30"/>
        <v>0</v>
      </c>
      <c r="N32" s="54">
        <v>0.5</v>
      </c>
      <c r="O32" s="5">
        <f t="shared" si="31"/>
        <v>0</v>
      </c>
      <c r="P32" s="5">
        <f t="shared" si="32"/>
        <v>0</v>
      </c>
      <c r="Q32" s="6"/>
    </row>
    <row r="33" spans="1:17">
      <c r="A33" s="61"/>
      <c r="B33" s="61"/>
      <c r="C33" s="58"/>
      <c r="D33" s="3"/>
      <c r="E33" s="3"/>
      <c r="F33" s="3"/>
      <c r="G33" s="4"/>
      <c r="H33" s="56">
        <v>0.22</v>
      </c>
      <c r="I33" s="5">
        <f t="shared" si="27"/>
        <v>0</v>
      </c>
      <c r="J33" s="52">
        <f t="shared" si="28"/>
        <v>0</v>
      </c>
      <c r="K33" s="5">
        <f t="shared" si="29"/>
        <v>0</v>
      </c>
      <c r="L33" s="53">
        <v>1</v>
      </c>
      <c r="M33" s="52">
        <f t="shared" si="30"/>
        <v>0</v>
      </c>
      <c r="N33" s="54">
        <v>0.5</v>
      </c>
      <c r="O33" s="5">
        <f t="shared" si="31"/>
        <v>0</v>
      </c>
      <c r="P33" s="5">
        <f t="shared" si="32"/>
        <v>0</v>
      </c>
      <c r="Q33" s="6"/>
    </row>
    <row r="34" spans="1:17">
      <c r="A34" s="61"/>
      <c r="B34" s="61"/>
      <c r="C34" s="58"/>
      <c r="D34" s="62" t="s">
        <v>16</v>
      </c>
      <c r="E34" s="62"/>
      <c r="F34" s="62"/>
      <c r="G34" s="62"/>
      <c r="H34" s="46"/>
      <c r="I34" s="28">
        <f>SUM(I29:I33)</f>
        <v>0</v>
      </c>
      <c r="J34" s="28">
        <f t="shared" ref="J34:P34" si="33">SUM(J29:J33)</f>
        <v>0</v>
      </c>
      <c r="K34" s="28">
        <f t="shared" si="33"/>
        <v>0</v>
      </c>
      <c r="L34" s="28"/>
      <c r="M34" s="28">
        <f t="shared" si="33"/>
        <v>0</v>
      </c>
      <c r="N34" s="20"/>
      <c r="O34" s="28">
        <f>SUM(O29:O33)</f>
        <v>0</v>
      </c>
      <c r="P34" s="28">
        <f t="shared" si="33"/>
        <v>0</v>
      </c>
      <c r="Q34" s="6"/>
    </row>
    <row r="35" spans="1:17">
      <c r="A35" s="61"/>
      <c r="B35" s="61" t="s">
        <v>15</v>
      </c>
      <c r="C35" s="58"/>
      <c r="D35" s="3"/>
      <c r="E35" s="3"/>
      <c r="F35" s="3"/>
      <c r="G35" s="4"/>
      <c r="H35" s="56">
        <v>0.22</v>
      </c>
      <c r="I35" s="5">
        <f t="shared" ref="I35:I39" si="34">F35*G35*(1+H35)</f>
        <v>0</v>
      </c>
      <c r="J35" s="52">
        <f t="shared" ref="J35:J39" si="35">F35*G35*H35</f>
        <v>0</v>
      </c>
      <c r="K35" s="5">
        <f t="shared" ref="K35:K39" si="36">I35-J35</f>
        <v>0</v>
      </c>
      <c r="L35" s="53">
        <v>1</v>
      </c>
      <c r="M35" s="52">
        <f t="shared" ref="M35:M39" si="37">L35*K35</f>
        <v>0</v>
      </c>
      <c r="N35" s="54">
        <v>0.5</v>
      </c>
      <c r="O35" s="5">
        <f t="shared" si="31"/>
        <v>0</v>
      </c>
      <c r="P35" s="5">
        <f t="shared" ref="P35:P39" si="38">I35-O35</f>
        <v>0</v>
      </c>
      <c r="Q35" s="6"/>
    </row>
    <row r="36" spans="1:17">
      <c r="A36" s="61"/>
      <c r="B36" s="61"/>
      <c r="C36" s="58"/>
      <c r="D36" s="7"/>
      <c r="E36" s="3"/>
      <c r="F36" s="3"/>
      <c r="G36" s="4"/>
      <c r="H36" s="56">
        <v>0.22</v>
      </c>
      <c r="I36" s="5">
        <f t="shared" si="34"/>
        <v>0</v>
      </c>
      <c r="J36" s="52">
        <f t="shared" si="35"/>
        <v>0</v>
      </c>
      <c r="K36" s="5">
        <f t="shared" si="36"/>
        <v>0</v>
      </c>
      <c r="L36" s="53">
        <v>1</v>
      </c>
      <c r="M36" s="52">
        <f t="shared" si="37"/>
        <v>0</v>
      </c>
      <c r="N36" s="54">
        <v>0.5</v>
      </c>
      <c r="O36" s="5">
        <f t="shared" si="31"/>
        <v>0</v>
      </c>
      <c r="P36" s="5">
        <f t="shared" si="38"/>
        <v>0</v>
      </c>
      <c r="Q36" s="6"/>
    </row>
    <row r="37" spans="1:17">
      <c r="A37" s="61"/>
      <c r="B37" s="61"/>
      <c r="C37" s="58"/>
      <c r="D37" s="3"/>
      <c r="E37" s="3"/>
      <c r="F37" s="3"/>
      <c r="G37" s="4"/>
      <c r="H37" s="56">
        <v>0.22</v>
      </c>
      <c r="I37" s="5">
        <f t="shared" si="34"/>
        <v>0</v>
      </c>
      <c r="J37" s="52">
        <f t="shared" si="35"/>
        <v>0</v>
      </c>
      <c r="K37" s="5">
        <f t="shared" si="36"/>
        <v>0</v>
      </c>
      <c r="L37" s="53">
        <v>1</v>
      </c>
      <c r="M37" s="52">
        <f t="shared" si="37"/>
        <v>0</v>
      </c>
      <c r="N37" s="54">
        <v>0.5</v>
      </c>
      <c r="O37" s="5">
        <f t="shared" si="31"/>
        <v>0</v>
      </c>
      <c r="P37" s="5">
        <f t="shared" si="38"/>
        <v>0</v>
      </c>
      <c r="Q37" s="6"/>
    </row>
    <row r="38" spans="1:17">
      <c r="A38" s="61"/>
      <c r="B38" s="61"/>
      <c r="C38" s="58"/>
      <c r="D38" s="3"/>
      <c r="E38" s="3"/>
      <c r="F38" s="3"/>
      <c r="G38" s="4"/>
      <c r="H38" s="56">
        <v>0.22</v>
      </c>
      <c r="I38" s="5">
        <f t="shared" si="34"/>
        <v>0</v>
      </c>
      <c r="J38" s="52">
        <f t="shared" si="35"/>
        <v>0</v>
      </c>
      <c r="K38" s="5">
        <f t="shared" si="36"/>
        <v>0</v>
      </c>
      <c r="L38" s="53">
        <v>1</v>
      </c>
      <c r="M38" s="52">
        <f t="shared" si="37"/>
        <v>0</v>
      </c>
      <c r="N38" s="54">
        <v>0.5</v>
      </c>
      <c r="O38" s="5">
        <f t="shared" si="31"/>
        <v>0</v>
      </c>
      <c r="P38" s="5">
        <f t="shared" si="38"/>
        <v>0</v>
      </c>
      <c r="Q38" s="6"/>
    </row>
    <row r="39" spans="1:17">
      <c r="A39" s="61"/>
      <c r="B39" s="61"/>
      <c r="C39" s="58"/>
      <c r="D39" s="3"/>
      <c r="E39" s="3"/>
      <c r="F39" s="3"/>
      <c r="G39" s="4"/>
      <c r="H39" s="56">
        <v>0.22</v>
      </c>
      <c r="I39" s="5">
        <f t="shared" si="34"/>
        <v>0</v>
      </c>
      <c r="J39" s="52">
        <f t="shared" si="35"/>
        <v>0</v>
      </c>
      <c r="K39" s="5">
        <f t="shared" si="36"/>
        <v>0</v>
      </c>
      <c r="L39" s="53">
        <v>1</v>
      </c>
      <c r="M39" s="52">
        <f t="shared" si="37"/>
        <v>0</v>
      </c>
      <c r="N39" s="54">
        <v>0.5</v>
      </c>
      <c r="O39" s="5">
        <f t="shared" si="31"/>
        <v>0</v>
      </c>
      <c r="P39" s="5">
        <f t="shared" si="38"/>
        <v>0</v>
      </c>
      <c r="Q39" s="6"/>
    </row>
    <row r="40" spans="1:17">
      <c r="A40" s="61"/>
      <c r="B40" s="61"/>
      <c r="C40" s="58"/>
      <c r="D40" s="62" t="s">
        <v>16</v>
      </c>
      <c r="E40" s="62"/>
      <c r="F40" s="62"/>
      <c r="G40" s="62"/>
      <c r="H40" s="46"/>
      <c r="I40" s="28">
        <f>SUM(I35:I39)</f>
        <v>0</v>
      </c>
      <c r="J40" s="29">
        <f t="shared" ref="J40:P40" si="39">SUM(J35:J39)</f>
        <v>0</v>
      </c>
      <c r="K40" s="29">
        <f t="shared" si="39"/>
        <v>0</v>
      </c>
      <c r="L40" s="29"/>
      <c r="M40" s="29">
        <f t="shared" si="39"/>
        <v>0</v>
      </c>
      <c r="N40" s="31"/>
      <c r="O40" s="28">
        <f>SUM(O35:O39)</f>
        <v>0</v>
      </c>
      <c r="P40" s="28">
        <f t="shared" si="39"/>
        <v>0</v>
      </c>
      <c r="Q40" s="6"/>
    </row>
    <row r="41" spans="1:17" ht="18" customHeight="1">
      <c r="A41" s="61"/>
      <c r="C41" s="11"/>
      <c r="D41" s="42"/>
      <c r="E41" s="42"/>
      <c r="F41" s="42"/>
      <c r="G41" s="42" t="s">
        <v>26</v>
      </c>
      <c r="H41" s="45"/>
      <c r="I41" s="28">
        <f>I40+I34+I28</f>
        <v>0</v>
      </c>
      <c r="J41" s="28">
        <f t="shared" ref="J41:P41" si="40">J40+J34+J28</f>
        <v>0</v>
      </c>
      <c r="K41" s="28">
        <f t="shared" si="40"/>
        <v>0</v>
      </c>
      <c r="L41" s="28"/>
      <c r="M41" s="28">
        <f t="shared" si="40"/>
        <v>0</v>
      </c>
      <c r="N41" s="28"/>
      <c r="O41" s="28">
        <f t="shared" si="40"/>
        <v>0</v>
      </c>
      <c r="P41" s="28">
        <f t="shared" si="40"/>
        <v>0</v>
      </c>
      <c r="Q41" s="27"/>
    </row>
    <row r="42" spans="1:17" ht="18" customHeight="1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</row>
    <row r="43" spans="1:17">
      <c r="A43" s="61" t="s">
        <v>35</v>
      </c>
      <c r="B43" s="61" t="s">
        <v>12</v>
      </c>
      <c r="C43" s="58"/>
      <c r="D43" s="3"/>
      <c r="E43" s="3"/>
      <c r="F43" s="3"/>
      <c r="G43" s="4"/>
      <c r="H43" s="56">
        <v>0.22</v>
      </c>
      <c r="I43" s="5">
        <f t="shared" ref="I43:I47" si="41">F43*G43*(1+H43)</f>
        <v>0</v>
      </c>
      <c r="J43" s="52">
        <f t="shared" ref="J43:J47" si="42">F43*G43*H43</f>
        <v>0</v>
      </c>
      <c r="K43" s="5">
        <f t="shared" ref="K43:K47" si="43">I43-J43</f>
        <v>0</v>
      </c>
      <c r="L43" s="53">
        <v>1</v>
      </c>
      <c r="M43" s="52">
        <f t="shared" ref="M43:M47" si="44">L43*K43</f>
        <v>0</v>
      </c>
      <c r="N43" s="54">
        <v>0.5</v>
      </c>
      <c r="O43" s="5">
        <f t="shared" ref="O43:O47" si="45">(M43*N43)</f>
        <v>0</v>
      </c>
      <c r="P43" s="5">
        <f t="shared" ref="P43:P47" si="46">I43-O43</f>
        <v>0</v>
      </c>
      <c r="Q43" s="6"/>
    </row>
    <row r="44" spans="1:17">
      <c r="A44" s="61"/>
      <c r="B44" s="61"/>
      <c r="C44" s="58"/>
      <c r="D44" s="3"/>
      <c r="E44" s="3"/>
      <c r="F44" s="3"/>
      <c r="G44" s="4"/>
      <c r="H44" s="56">
        <v>0.22</v>
      </c>
      <c r="I44" s="5">
        <f t="shared" si="41"/>
        <v>0</v>
      </c>
      <c r="J44" s="52">
        <f t="shared" si="42"/>
        <v>0</v>
      </c>
      <c r="K44" s="5">
        <f t="shared" si="43"/>
        <v>0</v>
      </c>
      <c r="L44" s="53">
        <v>1</v>
      </c>
      <c r="M44" s="52">
        <f t="shared" si="44"/>
        <v>0</v>
      </c>
      <c r="N44" s="54">
        <v>0.5</v>
      </c>
      <c r="O44" s="5">
        <f t="shared" si="45"/>
        <v>0</v>
      </c>
      <c r="P44" s="5">
        <f t="shared" si="46"/>
        <v>0</v>
      </c>
      <c r="Q44" s="6"/>
    </row>
    <row r="45" spans="1:17">
      <c r="A45" s="61"/>
      <c r="B45" s="61"/>
      <c r="C45" s="58"/>
      <c r="D45" s="3"/>
      <c r="E45" s="3"/>
      <c r="F45" s="3"/>
      <c r="G45" s="4"/>
      <c r="H45" s="56">
        <v>0.22</v>
      </c>
      <c r="I45" s="5">
        <f t="shared" si="41"/>
        <v>0</v>
      </c>
      <c r="J45" s="52">
        <f t="shared" si="42"/>
        <v>0</v>
      </c>
      <c r="K45" s="5">
        <f t="shared" si="43"/>
        <v>0</v>
      </c>
      <c r="L45" s="53">
        <v>1</v>
      </c>
      <c r="M45" s="52">
        <f t="shared" si="44"/>
        <v>0</v>
      </c>
      <c r="N45" s="54">
        <v>0.5</v>
      </c>
      <c r="O45" s="5">
        <f t="shared" si="45"/>
        <v>0</v>
      </c>
      <c r="P45" s="5">
        <f t="shared" si="46"/>
        <v>0</v>
      </c>
      <c r="Q45" s="6"/>
    </row>
    <row r="46" spans="1:17">
      <c r="A46" s="61"/>
      <c r="B46" s="61"/>
      <c r="C46" s="58"/>
      <c r="D46" s="3"/>
      <c r="E46" s="3"/>
      <c r="F46" s="3"/>
      <c r="G46" s="4"/>
      <c r="H46" s="56">
        <v>0.22</v>
      </c>
      <c r="I46" s="5">
        <f t="shared" si="41"/>
        <v>0</v>
      </c>
      <c r="J46" s="52">
        <f t="shared" si="42"/>
        <v>0</v>
      </c>
      <c r="K46" s="5">
        <f t="shared" si="43"/>
        <v>0</v>
      </c>
      <c r="L46" s="53">
        <v>1</v>
      </c>
      <c r="M46" s="52">
        <f t="shared" si="44"/>
        <v>0</v>
      </c>
      <c r="N46" s="54">
        <v>0.5</v>
      </c>
      <c r="O46" s="5">
        <f t="shared" si="45"/>
        <v>0</v>
      </c>
      <c r="P46" s="5">
        <f t="shared" si="46"/>
        <v>0</v>
      </c>
      <c r="Q46" s="6"/>
    </row>
    <row r="47" spans="1:17">
      <c r="A47" s="61"/>
      <c r="B47" s="61"/>
      <c r="C47" s="58"/>
      <c r="D47" s="3"/>
      <c r="E47" s="3"/>
      <c r="F47" s="3"/>
      <c r="G47" s="4"/>
      <c r="H47" s="56">
        <v>0.22</v>
      </c>
      <c r="I47" s="5">
        <f t="shared" si="41"/>
        <v>0</v>
      </c>
      <c r="J47" s="52">
        <f t="shared" si="42"/>
        <v>0</v>
      </c>
      <c r="K47" s="5">
        <f t="shared" si="43"/>
        <v>0</v>
      </c>
      <c r="L47" s="53">
        <v>1</v>
      </c>
      <c r="M47" s="52">
        <f t="shared" si="44"/>
        <v>0</v>
      </c>
      <c r="N47" s="54">
        <v>0.5</v>
      </c>
      <c r="O47" s="5">
        <f t="shared" si="45"/>
        <v>0</v>
      </c>
      <c r="P47" s="5">
        <f t="shared" si="46"/>
        <v>0</v>
      </c>
      <c r="Q47" s="6"/>
    </row>
    <row r="48" spans="1:17">
      <c r="A48" s="61"/>
      <c r="B48" s="61"/>
      <c r="C48" s="58"/>
      <c r="D48" s="62" t="s">
        <v>16</v>
      </c>
      <c r="E48" s="62"/>
      <c r="F48" s="62"/>
      <c r="G48" s="62"/>
      <c r="H48" s="46"/>
      <c r="I48" s="28">
        <f>SUM(I43:I47)</f>
        <v>0</v>
      </c>
      <c r="J48" s="29">
        <f t="shared" ref="J48:M48" si="47">SUM(J43:J47)</f>
        <v>0</v>
      </c>
      <c r="K48" s="29">
        <f t="shared" si="47"/>
        <v>0</v>
      </c>
      <c r="L48" s="29"/>
      <c r="M48" s="29">
        <f t="shared" si="47"/>
        <v>0</v>
      </c>
      <c r="N48" s="31"/>
      <c r="O48" s="28">
        <f>SUM(O43:O47)</f>
        <v>0</v>
      </c>
      <c r="P48" s="28">
        <f t="shared" ref="P48" si="48">SUM(P43:P47)</f>
        <v>0</v>
      </c>
      <c r="Q48" s="6"/>
    </row>
    <row r="49" spans="1:17">
      <c r="A49" s="61"/>
      <c r="B49" s="61" t="s">
        <v>14</v>
      </c>
      <c r="C49" s="58"/>
      <c r="D49" s="3"/>
      <c r="E49" s="3"/>
      <c r="F49" s="3"/>
      <c r="G49" s="4"/>
      <c r="H49" s="56">
        <v>0.22</v>
      </c>
      <c r="I49" s="5">
        <f t="shared" ref="I49:I53" si="49">F49*G49*(1+H49)</f>
        <v>0</v>
      </c>
      <c r="J49" s="52">
        <f t="shared" ref="J49:J53" si="50">F49*G49*H49</f>
        <v>0</v>
      </c>
      <c r="K49" s="5">
        <f t="shared" ref="K49:K53" si="51">I49-J49</f>
        <v>0</v>
      </c>
      <c r="L49" s="53">
        <v>1</v>
      </c>
      <c r="M49" s="52">
        <f t="shared" ref="M49:M53" si="52">L49*K49</f>
        <v>0</v>
      </c>
      <c r="N49" s="54">
        <v>0.5</v>
      </c>
      <c r="O49" s="5">
        <f t="shared" ref="O49:O59" si="53">(M49*N49)</f>
        <v>0</v>
      </c>
      <c r="P49" s="5">
        <f t="shared" ref="P49:P53" si="54">I49-O49</f>
        <v>0</v>
      </c>
      <c r="Q49" s="6"/>
    </row>
    <row r="50" spans="1:17">
      <c r="A50" s="61"/>
      <c r="B50" s="61"/>
      <c r="C50" s="58"/>
      <c r="D50" s="3"/>
      <c r="E50" s="3"/>
      <c r="F50" s="3"/>
      <c r="G50" s="4"/>
      <c r="H50" s="56">
        <v>0.22</v>
      </c>
      <c r="I50" s="5">
        <f t="shared" si="49"/>
        <v>0</v>
      </c>
      <c r="J50" s="52">
        <f t="shared" si="50"/>
        <v>0</v>
      </c>
      <c r="K50" s="5">
        <f t="shared" si="51"/>
        <v>0</v>
      </c>
      <c r="L50" s="53">
        <v>1</v>
      </c>
      <c r="M50" s="52">
        <f t="shared" si="52"/>
        <v>0</v>
      </c>
      <c r="N50" s="54">
        <v>0.5</v>
      </c>
      <c r="O50" s="5">
        <f t="shared" si="53"/>
        <v>0</v>
      </c>
      <c r="P50" s="5">
        <f t="shared" si="54"/>
        <v>0</v>
      </c>
      <c r="Q50" s="6"/>
    </row>
    <row r="51" spans="1:17">
      <c r="A51" s="61"/>
      <c r="B51" s="61"/>
      <c r="C51" s="58"/>
      <c r="D51" s="3"/>
      <c r="E51" s="3"/>
      <c r="F51" s="3"/>
      <c r="G51" s="4"/>
      <c r="H51" s="56">
        <v>0.22</v>
      </c>
      <c r="I51" s="5">
        <f t="shared" si="49"/>
        <v>0</v>
      </c>
      <c r="J51" s="52">
        <f t="shared" si="50"/>
        <v>0</v>
      </c>
      <c r="K51" s="5">
        <f t="shared" si="51"/>
        <v>0</v>
      </c>
      <c r="L51" s="53">
        <v>1</v>
      </c>
      <c r="M51" s="52">
        <f t="shared" si="52"/>
        <v>0</v>
      </c>
      <c r="N51" s="54">
        <v>0.5</v>
      </c>
      <c r="O51" s="5">
        <f t="shared" si="53"/>
        <v>0</v>
      </c>
      <c r="P51" s="5">
        <f t="shared" si="54"/>
        <v>0</v>
      </c>
      <c r="Q51" s="6"/>
    </row>
    <row r="52" spans="1:17">
      <c r="A52" s="61"/>
      <c r="B52" s="61"/>
      <c r="C52" s="58"/>
      <c r="D52" s="3"/>
      <c r="E52" s="3"/>
      <c r="F52" s="3"/>
      <c r="G52" s="4"/>
      <c r="H52" s="56">
        <v>0.22</v>
      </c>
      <c r="I52" s="5">
        <f t="shared" si="49"/>
        <v>0</v>
      </c>
      <c r="J52" s="52">
        <f t="shared" si="50"/>
        <v>0</v>
      </c>
      <c r="K52" s="5">
        <f t="shared" si="51"/>
        <v>0</v>
      </c>
      <c r="L52" s="53">
        <v>1</v>
      </c>
      <c r="M52" s="52">
        <f t="shared" si="52"/>
        <v>0</v>
      </c>
      <c r="N52" s="54">
        <v>0.5</v>
      </c>
      <c r="O52" s="5">
        <f t="shared" si="53"/>
        <v>0</v>
      </c>
      <c r="P52" s="5">
        <f t="shared" si="54"/>
        <v>0</v>
      </c>
      <c r="Q52" s="6"/>
    </row>
    <row r="53" spans="1:17">
      <c r="A53" s="61"/>
      <c r="B53" s="61"/>
      <c r="C53" s="58"/>
      <c r="D53" s="3"/>
      <c r="E53" s="3"/>
      <c r="F53" s="3"/>
      <c r="G53" s="4"/>
      <c r="H53" s="56">
        <v>0.22</v>
      </c>
      <c r="I53" s="5">
        <f t="shared" si="49"/>
        <v>0</v>
      </c>
      <c r="J53" s="52">
        <f t="shared" si="50"/>
        <v>0</v>
      </c>
      <c r="K53" s="5">
        <f t="shared" si="51"/>
        <v>0</v>
      </c>
      <c r="L53" s="53">
        <v>1</v>
      </c>
      <c r="M53" s="52">
        <f t="shared" si="52"/>
        <v>0</v>
      </c>
      <c r="N53" s="54">
        <v>0.5</v>
      </c>
      <c r="O53" s="5">
        <f t="shared" si="53"/>
        <v>0</v>
      </c>
      <c r="P53" s="5">
        <f t="shared" si="54"/>
        <v>0</v>
      </c>
      <c r="Q53" s="6"/>
    </row>
    <row r="54" spans="1:17">
      <c r="A54" s="61"/>
      <c r="B54" s="61"/>
      <c r="C54" s="58"/>
      <c r="D54" s="62" t="s">
        <v>16</v>
      </c>
      <c r="E54" s="62"/>
      <c r="F54" s="62"/>
      <c r="G54" s="62"/>
      <c r="H54" s="46"/>
      <c r="I54" s="28">
        <f>SUM(I49:I53)</f>
        <v>0</v>
      </c>
      <c r="J54" s="28">
        <f t="shared" ref="J54:P54" si="55">SUM(J49:J53)</f>
        <v>0</v>
      </c>
      <c r="K54" s="28">
        <f t="shared" si="55"/>
        <v>0</v>
      </c>
      <c r="L54" s="28"/>
      <c r="M54" s="28">
        <f t="shared" si="55"/>
        <v>0</v>
      </c>
      <c r="N54" s="28"/>
      <c r="O54" s="28">
        <f>SUM(O49:O53)</f>
        <v>0</v>
      </c>
      <c r="P54" s="28">
        <f t="shared" si="55"/>
        <v>0</v>
      </c>
      <c r="Q54" s="6"/>
    </row>
    <row r="55" spans="1:17">
      <c r="A55" s="61"/>
      <c r="B55" s="61" t="s">
        <v>15</v>
      </c>
      <c r="C55" s="58"/>
      <c r="D55" s="3"/>
      <c r="E55" s="3"/>
      <c r="F55" s="3"/>
      <c r="G55" s="4"/>
      <c r="H55" s="56">
        <v>0.22</v>
      </c>
      <c r="I55" s="5">
        <f t="shared" ref="I55:I59" si="56">F55*G55*(1+H55)</f>
        <v>0</v>
      </c>
      <c r="J55" s="52">
        <f t="shared" ref="J55:J59" si="57">F55*G55*H55</f>
        <v>0</v>
      </c>
      <c r="K55" s="5">
        <f t="shared" ref="K55:K59" si="58">I55-J55</f>
        <v>0</v>
      </c>
      <c r="L55" s="53">
        <v>1</v>
      </c>
      <c r="M55" s="52">
        <f t="shared" ref="M55:M59" si="59">L55*K55</f>
        <v>0</v>
      </c>
      <c r="N55" s="54">
        <v>0.5</v>
      </c>
      <c r="O55" s="5">
        <f t="shared" si="53"/>
        <v>0</v>
      </c>
      <c r="P55" s="5">
        <f t="shared" ref="P55:P59" si="60">I55-O55</f>
        <v>0</v>
      </c>
      <c r="Q55" s="6"/>
    </row>
    <row r="56" spans="1:17">
      <c r="A56" s="61"/>
      <c r="B56" s="61"/>
      <c r="C56" s="58"/>
      <c r="D56" s="7"/>
      <c r="E56" s="3"/>
      <c r="F56" s="3"/>
      <c r="G56" s="4"/>
      <c r="H56" s="56">
        <v>0.22</v>
      </c>
      <c r="I56" s="5">
        <f t="shared" si="56"/>
        <v>0</v>
      </c>
      <c r="J56" s="52">
        <f t="shared" si="57"/>
        <v>0</v>
      </c>
      <c r="K56" s="5">
        <f t="shared" si="58"/>
        <v>0</v>
      </c>
      <c r="L56" s="53">
        <v>1</v>
      </c>
      <c r="M56" s="52">
        <f t="shared" si="59"/>
        <v>0</v>
      </c>
      <c r="N56" s="54">
        <v>0.5</v>
      </c>
      <c r="O56" s="5">
        <f t="shared" si="53"/>
        <v>0</v>
      </c>
      <c r="P56" s="5">
        <f t="shared" si="60"/>
        <v>0</v>
      </c>
      <c r="Q56" s="6"/>
    </row>
    <row r="57" spans="1:17">
      <c r="A57" s="61"/>
      <c r="B57" s="61"/>
      <c r="C57" s="58"/>
      <c r="D57" s="3"/>
      <c r="E57" s="3"/>
      <c r="F57" s="3"/>
      <c r="G57" s="4"/>
      <c r="H57" s="56">
        <v>0.22</v>
      </c>
      <c r="I57" s="5">
        <f t="shared" si="56"/>
        <v>0</v>
      </c>
      <c r="J57" s="52">
        <f t="shared" si="57"/>
        <v>0</v>
      </c>
      <c r="K57" s="5">
        <f t="shared" si="58"/>
        <v>0</v>
      </c>
      <c r="L57" s="53">
        <v>1</v>
      </c>
      <c r="M57" s="52">
        <f t="shared" si="59"/>
        <v>0</v>
      </c>
      <c r="N57" s="54">
        <v>0.5</v>
      </c>
      <c r="O57" s="5">
        <f t="shared" si="53"/>
        <v>0</v>
      </c>
      <c r="P57" s="5">
        <f t="shared" si="60"/>
        <v>0</v>
      </c>
      <c r="Q57" s="6"/>
    </row>
    <row r="58" spans="1:17">
      <c r="A58" s="61"/>
      <c r="B58" s="61"/>
      <c r="C58" s="58"/>
      <c r="D58" s="3"/>
      <c r="E58" s="3"/>
      <c r="F58" s="3"/>
      <c r="G58" s="4"/>
      <c r="H58" s="56">
        <v>0.22</v>
      </c>
      <c r="I58" s="5">
        <f t="shared" si="56"/>
        <v>0</v>
      </c>
      <c r="J58" s="52">
        <f t="shared" si="57"/>
        <v>0</v>
      </c>
      <c r="K58" s="5">
        <f t="shared" si="58"/>
        <v>0</v>
      </c>
      <c r="L58" s="53">
        <v>1</v>
      </c>
      <c r="M58" s="52">
        <f t="shared" si="59"/>
        <v>0</v>
      </c>
      <c r="N58" s="54">
        <v>0.5</v>
      </c>
      <c r="O58" s="5">
        <f t="shared" si="53"/>
        <v>0</v>
      </c>
      <c r="P58" s="5">
        <f t="shared" si="60"/>
        <v>0</v>
      </c>
      <c r="Q58" s="6"/>
    </row>
    <row r="59" spans="1:17">
      <c r="A59" s="61"/>
      <c r="B59" s="61"/>
      <c r="C59" s="58"/>
      <c r="D59" s="3"/>
      <c r="E59" s="3"/>
      <c r="F59" s="3"/>
      <c r="G59" s="4"/>
      <c r="H59" s="56">
        <v>0.22</v>
      </c>
      <c r="I59" s="5">
        <f t="shared" si="56"/>
        <v>0</v>
      </c>
      <c r="J59" s="52">
        <f t="shared" si="57"/>
        <v>0</v>
      </c>
      <c r="K59" s="5">
        <f t="shared" si="58"/>
        <v>0</v>
      </c>
      <c r="L59" s="53">
        <v>1</v>
      </c>
      <c r="M59" s="52">
        <f t="shared" si="59"/>
        <v>0</v>
      </c>
      <c r="N59" s="54">
        <v>0.5</v>
      </c>
      <c r="O59" s="5">
        <f t="shared" si="53"/>
        <v>0</v>
      </c>
      <c r="P59" s="5">
        <f t="shared" si="60"/>
        <v>0</v>
      </c>
      <c r="Q59" s="6"/>
    </row>
    <row r="60" spans="1:17">
      <c r="A60" s="61"/>
      <c r="B60" s="61"/>
      <c r="C60" s="58"/>
      <c r="D60" s="62" t="s">
        <v>16</v>
      </c>
      <c r="E60" s="62"/>
      <c r="F60" s="62"/>
      <c r="G60" s="62"/>
      <c r="H60" s="46"/>
      <c r="I60" s="28">
        <f>SUM(I55:I59)</f>
        <v>0</v>
      </c>
      <c r="J60" s="29">
        <f t="shared" ref="J60:M60" si="61">SUM(J55:J59)</f>
        <v>0</v>
      </c>
      <c r="K60" s="29">
        <f>SUM(K55:K59)</f>
        <v>0</v>
      </c>
      <c r="L60" s="29"/>
      <c r="M60" s="29">
        <f t="shared" si="61"/>
        <v>0</v>
      </c>
      <c r="N60" s="31"/>
      <c r="O60" s="28">
        <f>SUM(O55:O59)</f>
        <v>0</v>
      </c>
      <c r="P60" s="28">
        <f t="shared" ref="P60" si="62">SUM(P55:P59)</f>
        <v>0</v>
      </c>
      <c r="Q60" s="6"/>
    </row>
    <row r="61" spans="1:17" ht="18" customHeight="1">
      <c r="A61" s="61"/>
      <c r="C61" s="42"/>
      <c r="D61" s="42"/>
      <c r="E61" s="42"/>
      <c r="F61" s="42"/>
      <c r="G61" s="42" t="s">
        <v>33</v>
      </c>
      <c r="H61" s="45"/>
      <c r="I61" s="28">
        <f>I60+I54+I48</f>
        <v>0</v>
      </c>
      <c r="J61" s="28">
        <f t="shared" ref="J61:K61" si="63">J60+J54+J48</f>
        <v>0</v>
      </c>
      <c r="K61" s="28">
        <f t="shared" si="63"/>
        <v>0</v>
      </c>
      <c r="L61" s="28"/>
      <c r="M61" s="28">
        <f>M60+M54+M48</f>
        <v>0</v>
      </c>
      <c r="N61" s="28"/>
      <c r="O61" s="28">
        <f>O60+O54+O48</f>
        <v>0</v>
      </c>
      <c r="P61" s="28">
        <f>P60+P54+P48</f>
        <v>0</v>
      </c>
      <c r="Q61" s="27"/>
    </row>
    <row r="62" spans="1:17" ht="18.600000000000001" customHeight="1">
      <c r="A62" s="60" t="s">
        <v>34</v>
      </c>
      <c r="B62" s="60"/>
      <c r="C62" s="60"/>
      <c r="D62" s="60"/>
      <c r="E62" s="60"/>
      <c r="F62" s="60"/>
      <c r="G62" s="60"/>
      <c r="H62" s="45"/>
      <c r="I62" s="29">
        <f>I41+I21+I61</f>
        <v>0</v>
      </c>
      <c r="J62" s="29">
        <f>J41+J21+J61</f>
        <v>0</v>
      </c>
      <c r="K62" s="29">
        <f>K41+K21+K61</f>
        <v>0</v>
      </c>
      <c r="L62" s="29"/>
      <c r="M62" s="29">
        <f>M41+M21+M61</f>
        <v>0</v>
      </c>
      <c r="N62" s="29"/>
      <c r="O62" s="29">
        <f t="shared" ref="O62:P62" si="64">O41+O21+O61</f>
        <v>0</v>
      </c>
      <c r="P62" s="29">
        <f t="shared" si="64"/>
        <v>0</v>
      </c>
      <c r="Q62" s="3"/>
    </row>
    <row r="63" spans="1:17" ht="18.600000000000001" customHeight="1">
      <c r="A63" s="60" t="s">
        <v>44</v>
      </c>
      <c r="B63" s="60"/>
      <c r="C63" s="60"/>
      <c r="D63" s="60"/>
      <c r="E63" s="60"/>
      <c r="F63" s="60"/>
      <c r="G63" s="60"/>
      <c r="H63" s="45"/>
      <c r="I63" s="29">
        <f>I8+I28+I48</f>
        <v>0</v>
      </c>
      <c r="J63" s="29">
        <f t="shared" ref="J63:P63" si="65">J8+J28+J48</f>
        <v>0</v>
      </c>
      <c r="K63" s="29">
        <f t="shared" si="65"/>
        <v>0</v>
      </c>
      <c r="L63" s="29"/>
      <c r="M63" s="29">
        <f t="shared" si="65"/>
        <v>0</v>
      </c>
      <c r="N63" s="29"/>
      <c r="O63" s="29">
        <f t="shared" si="65"/>
        <v>0</v>
      </c>
      <c r="P63" s="29">
        <f t="shared" si="65"/>
        <v>0</v>
      </c>
      <c r="Q63" s="57"/>
    </row>
    <row r="64" spans="1:17" ht="18.600000000000001" customHeight="1">
      <c r="A64" s="60" t="s">
        <v>45</v>
      </c>
      <c r="B64" s="60"/>
      <c r="C64" s="60"/>
      <c r="D64" s="60"/>
      <c r="E64" s="60"/>
      <c r="F64" s="60"/>
      <c r="G64" s="60"/>
      <c r="H64" s="45"/>
      <c r="I64" s="29">
        <f>I14+I34+I54</f>
        <v>0</v>
      </c>
      <c r="J64" s="29">
        <f t="shared" ref="J64:P64" si="66">J14+J34+J54</f>
        <v>0</v>
      </c>
      <c r="K64" s="29">
        <f t="shared" si="66"/>
        <v>0</v>
      </c>
      <c r="L64" s="29"/>
      <c r="M64" s="29">
        <f t="shared" si="66"/>
        <v>0</v>
      </c>
      <c r="N64" s="29"/>
      <c r="O64" s="29">
        <f t="shared" si="66"/>
        <v>0</v>
      </c>
      <c r="P64" s="29">
        <f t="shared" si="66"/>
        <v>0</v>
      </c>
      <c r="Q64" s="57"/>
    </row>
    <row r="65" spans="1:17" ht="18.600000000000001" customHeight="1">
      <c r="A65" s="60" t="s">
        <v>46</v>
      </c>
      <c r="B65" s="60"/>
      <c r="C65" s="60"/>
      <c r="D65" s="60"/>
      <c r="E65" s="60"/>
      <c r="F65" s="60"/>
      <c r="G65" s="60"/>
      <c r="H65" s="45"/>
      <c r="I65" s="29">
        <f>I20+I40+I60</f>
        <v>0</v>
      </c>
      <c r="J65" s="29">
        <f t="shared" ref="J65:O65" si="67">J20+J40+J60</f>
        <v>0</v>
      </c>
      <c r="K65" s="29">
        <f t="shared" si="67"/>
        <v>0</v>
      </c>
      <c r="L65" s="29"/>
      <c r="M65" s="29">
        <f t="shared" si="67"/>
        <v>0</v>
      </c>
      <c r="N65" s="29"/>
      <c r="O65" s="29">
        <f t="shared" si="67"/>
        <v>0</v>
      </c>
      <c r="P65" s="29">
        <f>P20+P40+P60</f>
        <v>0</v>
      </c>
      <c r="Q65" s="57"/>
    </row>
    <row r="67" spans="1:17" ht="15.75">
      <c r="A67" s="39" t="s">
        <v>32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7">
      <c r="A68" s="59" t="s">
        <v>56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7">
      <c r="A69" s="38" t="s">
        <v>55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7">
      <c r="A70" s="38" t="s">
        <v>57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1:17">
      <c r="A71" s="38" t="s">
        <v>58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7">
      <c r="A72" s="38" t="s">
        <v>59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7">
      <c r="A73" s="59" t="s">
        <v>60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7">
      <c r="A74" s="38" t="s">
        <v>61</v>
      </c>
      <c r="B74" s="34"/>
      <c r="C74" s="34"/>
      <c r="D74" s="34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6" spans="1:17">
      <c r="A76" s="36" t="s">
        <v>53</v>
      </c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7">
      <c r="A77" s="35" t="s">
        <v>31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9" spans="1:17">
      <c r="A79" s="1" t="s">
        <v>36</v>
      </c>
      <c r="C79" s="49">
        <v>0</v>
      </c>
    </row>
    <row r="80" spans="1:17">
      <c r="A80" s="35"/>
      <c r="B80" s="35"/>
      <c r="C80" s="49">
        <v>0.5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>
      <c r="A81" s="35"/>
      <c r="B81" s="35"/>
      <c r="C81" s="48">
        <v>0.85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>
      <c r="C82" s="49">
        <v>1</v>
      </c>
    </row>
    <row r="83" spans="1:16">
      <c r="A83" s="1" t="s">
        <v>39</v>
      </c>
      <c r="C83" s="50">
        <v>0</v>
      </c>
    </row>
    <row r="84" spans="1:16">
      <c r="C84" s="50">
        <v>9.5000000000000001E-2</v>
      </c>
    </row>
    <row r="85" spans="1:16">
      <c r="C85" s="50">
        <v>0.22</v>
      </c>
    </row>
    <row r="86" spans="1:16">
      <c r="A86" s="1" t="s">
        <v>41</v>
      </c>
      <c r="C86" s="51">
        <v>0</v>
      </c>
      <c r="D86" s="2" t="s">
        <v>42</v>
      </c>
    </row>
    <row r="87" spans="1:16">
      <c r="C87" s="51">
        <v>1</v>
      </c>
      <c r="D87" s="2" t="s">
        <v>43</v>
      </c>
    </row>
    <row r="88" spans="1:16">
      <c r="C88" s="50"/>
    </row>
    <row r="92" spans="1:16">
      <c r="A92" s="40" t="s">
        <v>49</v>
      </c>
    </row>
    <row r="93" spans="1:16">
      <c r="A93" s="40" t="s">
        <v>50</v>
      </c>
    </row>
    <row r="94" spans="1:16">
      <c r="A94" s="40" t="s">
        <v>51</v>
      </c>
    </row>
    <row r="95" spans="1:16">
      <c r="A95" s="40" t="s">
        <v>55</v>
      </c>
    </row>
    <row r="96" spans="1:16">
      <c r="A96" s="40" t="s">
        <v>47</v>
      </c>
    </row>
    <row r="97" spans="1:1">
      <c r="A97" s="40" t="s">
        <v>48</v>
      </c>
    </row>
    <row r="98" spans="1:1">
      <c r="A98" s="41" t="s">
        <v>54</v>
      </c>
    </row>
    <row r="99" spans="1:1">
      <c r="A99" s="41" t="s">
        <v>52</v>
      </c>
    </row>
  </sheetData>
  <dataConsolidate/>
  <mergeCells count="27">
    <mergeCell ref="B35:B40"/>
    <mergeCell ref="D40:G40"/>
    <mergeCell ref="A22:Q22"/>
    <mergeCell ref="A42:Q42"/>
    <mergeCell ref="A43:A61"/>
    <mergeCell ref="B43:B48"/>
    <mergeCell ref="D48:G48"/>
    <mergeCell ref="B49:B54"/>
    <mergeCell ref="D54:G54"/>
    <mergeCell ref="B55:B60"/>
    <mergeCell ref="D60:G60"/>
    <mergeCell ref="A65:G65"/>
    <mergeCell ref="A64:G64"/>
    <mergeCell ref="A63:G63"/>
    <mergeCell ref="A62:G62"/>
    <mergeCell ref="A3:A21"/>
    <mergeCell ref="A23:A41"/>
    <mergeCell ref="B23:B28"/>
    <mergeCell ref="D28:G28"/>
    <mergeCell ref="B29:B34"/>
    <mergeCell ref="D34:G34"/>
    <mergeCell ref="B3:B8"/>
    <mergeCell ref="B9:B14"/>
    <mergeCell ref="B15:B20"/>
    <mergeCell ref="D8:G8"/>
    <mergeCell ref="D14:G14"/>
    <mergeCell ref="D20:G20"/>
  </mergeCells>
  <phoneticPr fontId="0" type="noConversion"/>
  <dataValidations disablePrompts="1" count="5">
    <dataValidation type="list" allowBlank="1" showInputMessage="1" showErrorMessage="1" sqref="C43:C60 C23:C41 C4:C21">
      <formula1>strosek</formula1>
    </dataValidation>
    <dataValidation type="list" allowBlank="1" showInputMessage="1" showErrorMessage="1" sqref="H3:H7 H55:H59 H49:H53 H43:H47 H35:H39 H29:H33 H23:H27 H15:H19 H9:H13">
      <formula1>$C$83:$C$85</formula1>
    </dataValidation>
    <dataValidation type="list" allowBlank="1" showInputMessage="1" showErrorMessage="1" sqref="L3:L7 L55:L59 L49:L53 L43:L47 L35:L39 L29:L33 L23:L27 L15:L19 L9:L13">
      <formula1>$C$86:$C$87</formula1>
    </dataValidation>
    <dataValidation type="list" allowBlank="1" showInputMessage="1" showErrorMessage="1" sqref="N3:N7 N55:N59 N49:N53 N43:N47 N35:N39 N29:N33 N23:N27 N15:N19 N9:N13">
      <formula1>$C$79:$C$82</formula1>
    </dataValidation>
    <dataValidation type="list" allowBlank="1" showInputMessage="1" showErrorMessage="1" sqref="C3">
      <formula1>$A$92:$A$99</formula1>
    </dataValidation>
  </dataValidations>
  <printOptions headings="1"/>
  <pageMargins left="0.74803149606299213" right="0.74803149606299213" top="0.98425196850393704" bottom="0.98425196850393704" header="0" footer="0"/>
  <pageSetup paperSize="8" scale="80" fitToHeight="0" orientation="landscape" r:id="rId1"/>
  <headerFooter scaleWithDoc="0" alignWithMargins="0">
    <oddHeader>&amp;L&amp;G
&amp;C&amp;G&amp;R&amp;G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Stroškovnik projekta</vt:lpstr>
      <vt:lpstr>izberi</vt:lpstr>
      <vt:lpstr>strosek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Igor Komadina</cp:lastModifiedBy>
  <cp:lastPrinted>2018-11-27T11:23:38Z</cp:lastPrinted>
  <dcterms:created xsi:type="dcterms:W3CDTF">2011-03-22T09:29:16Z</dcterms:created>
  <dcterms:modified xsi:type="dcterms:W3CDTF">2025-11-13T11:14:43Z</dcterms:modified>
</cp:coreProperties>
</file>